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mo\Desktop\MISURE INTEGRATIVEANTICORRUZIONE 2020 2022\"/>
    </mc:Choice>
  </mc:AlternateContent>
  <bookViews>
    <workbookView xWindow="0" yWindow="0" windowWidth="20490" windowHeight="7545"/>
  </bookViews>
  <sheets>
    <sheet name="allegato 1" sheetId="1" r:id="rId1"/>
  </sheets>
  <definedNames>
    <definedName name="_xlnm.Print_Area" localSheetId="0">'allegato 1'!$A$3:$N$74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61" i="1" l="1"/>
  <c r="F61" i="1"/>
  <c r="I60" i="1"/>
  <c r="F60" i="1"/>
  <c r="J60" i="1" s="1"/>
  <c r="I57" i="1"/>
  <c r="I49" i="1"/>
  <c r="F49" i="1"/>
  <c r="J49" i="1" s="1"/>
  <c r="J61" i="1" l="1"/>
  <c r="I48" i="1"/>
  <c r="F48" i="1"/>
  <c r="J48" i="1" s="1"/>
  <c r="I47" i="1"/>
  <c r="F47" i="1"/>
  <c r="J47" i="1" s="1"/>
  <c r="I46" i="1"/>
  <c r="F46" i="1"/>
  <c r="I45" i="1"/>
  <c r="F45" i="1"/>
  <c r="J45" i="1" s="1"/>
  <c r="I44" i="1"/>
  <c r="F44" i="1"/>
  <c r="J46" i="1" l="1"/>
  <c r="J44" i="1"/>
  <c r="I21" i="1"/>
  <c r="F21" i="1"/>
  <c r="J21" i="1" s="1"/>
  <c r="F20" i="1"/>
  <c r="I20" i="1"/>
  <c r="I10" i="1" l="1"/>
  <c r="F10" i="1"/>
  <c r="F22" i="1"/>
  <c r="I22" i="1"/>
  <c r="J10" i="1" l="1"/>
  <c r="J22" i="1"/>
  <c r="I12" i="1"/>
  <c r="F12" i="1"/>
  <c r="J12" i="1" l="1"/>
  <c r="I26" i="1"/>
  <c r="F26" i="1"/>
  <c r="J26" i="1" l="1"/>
  <c r="I5" i="1"/>
  <c r="I6" i="1"/>
  <c r="I7" i="1"/>
  <c r="I8" i="1"/>
  <c r="I9" i="1"/>
  <c r="I11" i="1"/>
  <c r="I13" i="1"/>
  <c r="I16" i="1"/>
  <c r="I15" i="1"/>
  <c r="I14" i="1"/>
  <c r="I17" i="1"/>
  <c r="I18" i="1"/>
  <c r="I19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50" i="1"/>
  <c r="I51" i="1"/>
  <c r="I52" i="1"/>
  <c r="I53" i="1"/>
  <c r="I54" i="1"/>
  <c r="I55" i="1"/>
  <c r="I56" i="1"/>
  <c r="I58" i="1"/>
  <c r="I59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I135" i="1"/>
  <c r="I136" i="1"/>
  <c r="I137" i="1"/>
  <c r="I4" i="1"/>
  <c r="F5" i="1"/>
  <c r="F6" i="1"/>
  <c r="F7" i="1"/>
  <c r="F8" i="1"/>
  <c r="F9" i="1"/>
  <c r="F11" i="1"/>
  <c r="F13" i="1"/>
  <c r="F16" i="1"/>
  <c r="F15" i="1"/>
  <c r="F14" i="1"/>
  <c r="F17" i="1"/>
  <c r="F18" i="1"/>
  <c r="F19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50" i="1"/>
  <c r="F51" i="1"/>
  <c r="F52" i="1"/>
  <c r="F53" i="1"/>
  <c r="F54" i="1"/>
  <c r="F55" i="1"/>
  <c r="F56" i="1"/>
  <c r="F57" i="1"/>
  <c r="F58" i="1"/>
  <c r="F59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4" i="1"/>
  <c r="J29" i="1" l="1"/>
  <c r="J87" i="1"/>
  <c r="J83" i="1"/>
  <c r="J79" i="1"/>
  <c r="J75" i="1"/>
  <c r="J72" i="1"/>
  <c r="J68" i="1"/>
  <c r="J64" i="1"/>
  <c r="J58" i="1"/>
  <c r="J54" i="1"/>
  <c r="J50" i="1"/>
  <c r="J34" i="1"/>
  <c r="J42" i="1"/>
  <c r="J38" i="1"/>
  <c r="J30" i="1"/>
  <c r="J25" i="1"/>
  <c r="J20" i="1"/>
  <c r="J16" i="1"/>
  <c r="J8" i="1"/>
  <c r="J84" i="1"/>
  <c r="J80" i="1"/>
  <c r="J76" i="1"/>
  <c r="J73" i="1"/>
  <c r="J69" i="1"/>
  <c r="J65" i="1"/>
  <c r="J59" i="1"/>
  <c r="J55" i="1"/>
  <c r="J51" i="1"/>
  <c r="J43" i="1"/>
  <c r="J39" i="1"/>
  <c r="J35" i="1"/>
  <c r="J31" i="1"/>
  <c r="J27" i="1"/>
  <c r="J17" i="1"/>
  <c r="J15" i="1"/>
  <c r="J9" i="1"/>
  <c r="J7" i="1"/>
  <c r="J85" i="1"/>
  <c r="J77" i="1"/>
  <c r="J74" i="1"/>
  <c r="J70" i="1"/>
  <c r="J66" i="1"/>
  <c r="J62" i="1"/>
  <c r="J56" i="1"/>
  <c r="J52" i="1"/>
  <c r="J40" i="1"/>
  <c r="J36" i="1"/>
  <c r="J32" i="1"/>
  <c r="J28" i="1"/>
  <c r="J23" i="1"/>
  <c r="J18" i="1"/>
  <c r="J11" i="1"/>
  <c r="J6" i="1"/>
  <c r="J81" i="1"/>
  <c r="J4" i="1"/>
  <c r="J78" i="1"/>
  <c r="J71" i="1"/>
  <c r="J57" i="1"/>
  <c r="J37" i="1"/>
  <c r="J33" i="1"/>
  <c r="J19" i="1"/>
  <c r="J13" i="1"/>
  <c r="J86" i="1"/>
  <c r="J67" i="1"/>
  <c r="J53" i="1"/>
  <c r="J14" i="1"/>
  <c r="J82" i="1"/>
  <c r="J63" i="1"/>
  <c r="J41" i="1"/>
  <c r="J24" i="1"/>
</calcChain>
</file>

<file path=xl/sharedStrings.xml><?xml version="1.0" encoding="utf-8"?>
<sst xmlns="http://schemas.openxmlformats.org/spreadsheetml/2006/main" count="481" uniqueCount="328">
  <si>
    <t>AREA/REFERENTE</t>
  </si>
  <si>
    <t>SOTTOAREA</t>
  </si>
  <si>
    <t>RISCHIO</t>
  </si>
  <si>
    <t>RILEVABILITA' R</t>
  </si>
  <si>
    <t>PROBABILITA' P</t>
  </si>
  <si>
    <t>GRAVITA' G</t>
  </si>
  <si>
    <t>MITIGAZIONE M</t>
  </si>
  <si>
    <t>INDICE DI RISCHIO S=PXG</t>
  </si>
  <si>
    <t>CAPACITA' DI MITIGAZIONE C=RXM</t>
  </si>
  <si>
    <t>RISCHIO RESIDUO DOPO LA MITIGAZIONE=S-C</t>
  </si>
  <si>
    <t>MISURE</t>
  </si>
  <si>
    <t>TEMPI</t>
  </si>
  <si>
    <t>MONITORAGGIO</t>
  </si>
  <si>
    <t>PERSONALE C.S.</t>
  </si>
  <si>
    <t>RECLUTAMENTO</t>
  </si>
  <si>
    <t>PROGRESSIONE CARRIERE</t>
  </si>
  <si>
    <t>INCARICHI COLLABORAZIONE</t>
  </si>
  <si>
    <t>CONTROLLO DIPENDENTI</t>
  </si>
  <si>
    <t>CHIAMATA DIRETTA</t>
  </si>
  <si>
    <t>FACILITAZIONI</t>
  </si>
  <si>
    <t>MANCATO CONTROLLO</t>
  </si>
  <si>
    <t>BANDO DI CONCORSO PUBBLICO. AVVISO SUL SITO</t>
  </si>
  <si>
    <t>GIA' PRESENTI</t>
  </si>
  <si>
    <t>ATTESTAZIONE OIV DI PUBBLICAZIONE SUL SITO</t>
  </si>
  <si>
    <t>VALUTAZIONE</t>
  </si>
  <si>
    <t>RISCHIO TRASCURABILE</t>
  </si>
  <si>
    <t>RISCHIO BASSO</t>
  </si>
  <si>
    <t>DA FARE DOPO IL PROGETTO "AGENZIA PER LA MOBILITA'"</t>
  </si>
  <si>
    <t>SONO SOTTOPOSTI AL REGOLAMENTO PER L'ESECUZIONE IN ECONOMIA DI LAVORI, FORNITURE E SERVIZI APPROVATO CON DELIBERA DEL CDA N. 2 DEL 06/04/2018</t>
  </si>
  <si>
    <t>CONTROLLO DELL'ENTE VIGILANTE  CHE DETIENE LA MAGGIORANZATRAMITE TRAMITE STESURA DI UN PIANO DEL PERSONALE ANNUALE CHE PREVEDE GLI AVANZAMENTI DI CARRIERA</t>
  </si>
  <si>
    <t>SOTTOPOSIZIONE AL CDA E IN ASSEMBLEA. CONTROLLO VERBALI</t>
  </si>
  <si>
    <t>ERRORE COMPILAZIONE ORE DIPENDENTI</t>
  </si>
  <si>
    <t>COMPILAZIONE ORE PER BUSTE PAGA</t>
  </si>
  <si>
    <t>RISCHIO TIMBRATURE FRAUDOLENTE</t>
  </si>
  <si>
    <t>CONTROLLO ORARIO DIPENDENTI</t>
  </si>
  <si>
    <t>DISTRIBUZIONE CARTELLINI PERSONALIZZATI E NUMERATI AD OGNI DIPENDENTE. SOFTWARE TIMBRATURE</t>
  </si>
  <si>
    <t>DA IMPLEMENTARE</t>
  </si>
  <si>
    <t>OGGETTO AFFIDAMENTO</t>
  </si>
  <si>
    <t>TRATTATIVA CON I FORNITORI</t>
  </si>
  <si>
    <t>FASE DI INDAGINE DI MERCATO</t>
  </si>
  <si>
    <t>VALUTAZIONE DELLE OFFERTE</t>
  </si>
  <si>
    <t>MANCATA INDAGINE DI MERCATO</t>
  </si>
  <si>
    <t>ACCORDO FRAUDOLENTO CON I FORNITORI</t>
  </si>
  <si>
    <t>ABUSO</t>
  </si>
  <si>
    <t>AFFIDAMENTO LAVORI S.S, S.SP, C.S.</t>
  </si>
  <si>
    <t>CONTROLLO PROCEDURA DA PARTE DEL RUP, PUBBLICAZIONE SITO</t>
  </si>
  <si>
    <t>PROCEDURE NEGOZIATE</t>
  </si>
  <si>
    <t>AFFIDAMENTI DIRETTI</t>
  </si>
  <si>
    <t>ELUSIONE REGOLE DI CONCORRENZA</t>
  </si>
  <si>
    <t>REVOCA BANDO</t>
  </si>
  <si>
    <t>FACILITAZIONE CANDIDATO AI DANNI DI ALTRI</t>
  </si>
  <si>
    <t>CRONOPROGRAMMA</t>
  </si>
  <si>
    <t>MANOMISSIONE TEMPISTICHE</t>
  </si>
  <si>
    <t>VARIANTI</t>
  </si>
  <si>
    <t>FACILITAZIONI IN FASE DI ESECUZIONE CONTRATTO</t>
  </si>
  <si>
    <t>SUBAPPALTO</t>
  </si>
  <si>
    <t>ELUSIONE NORME DI LEGGE PER VINCERE APPALTO</t>
  </si>
  <si>
    <t>ALBO FORNITORI, RICERCA FORNITORI TRAMITE INTERNET, ARCHIVIAZIONE CATALOGHI FORNITORI, REGOLAMENTO PER L'ESECUZIONE IN ECONOMIA DI LAVORI, FORNITURE E SERVIZI APPROVATO CON DELIBERA CDA N. 2 DEL 06/04/2018</t>
  </si>
  <si>
    <t>GIA' PRESENTI IN MIGLIORAMENTO</t>
  </si>
  <si>
    <t>DLGS. 50/2016, REGOLAMENTO PER L'ESECUZIONE IN ECONOMIA DI LAVORI, FORNITURE E SERVIZI APPROVATO CON DELIBERA CDA N. 2 DEL 06/04/2018, ALBO FORNITORI, DIVISIONE DELLE RESPONSABILITA', DETERMINE A CONTRARRE</t>
  </si>
  <si>
    <t>DLGS 50/2016. REGOLAMENTO PER L'ESECUZIONE IN ECONOMIA DI LAVORI, FORNITURE E SERVIZI APPROVATO CON DELIBERA CDA N. 2 DEL 06/04/2018</t>
  </si>
  <si>
    <t>DLGS 50/2016</t>
  </si>
  <si>
    <t>RISCHIO MEDIO</t>
  </si>
  <si>
    <t>PROVVEDIMENTI SU SFERA GIURIDICA SENZA EFFETTI ECONOMICI DIRETTI D.V.</t>
  </si>
  <si>
    <t>RILASCIO AUTORIZZAZIONI</t>
  </si>
  <si>
    <t>RILASCIO SENZA DOCUMENTAZIONE O CON DOCUMENTAZIONE INCOMPLETA, FALSIFICAZIONE AUTOCERTIFICAZIONE SOSTITUTIVA</t>
  </si>
  <si>
    <t>PIATTAFORMA PER IL RILASCIO DI AUTORIZZAZIONI CON PASSWORD PER CIASCUN ADDETTO, ISTITUZIONE CONTROLLI A CAMPIONE SULL'ARCHIVIO CARTACEO, INTENSIFICAZIONE CONTROLLO INCROCIATO CON COMUNE PER FALSE DICHIARAZIONI</t>
  </si>
  <si>
    <t>ERRORE NELLA COMPILAZIONE DEI DATI</t>
  </si>
  <si>
    <t>PIATTAFORMA PER IL RILASCIO DI AUTORIZZAZIONI CON PASSWORD PER CIASCUN ADDETTO CHE PORTA A MAGGIORE RESPONSABILIZZAZIONE, SEGNALAZIONE DA PARTE DELLA PIATTAFORMA DEL CODICE FISCALE ERRATO</t>
  </si>
  <si>
    <t>PROVVEDIMENTI SU SFERA GIURIDICA CON EFFETTI ECONOMICI DIRETTI D.V.</t>
  </si>
  <si>
    <t>RIMBORSI</t>
  </si>
  <si>
    <t>COMPILAZIONE FOGLIO CON PEZZA GIUSTIFICATIVA CONTROLLATA DA AMMINISTRAZIONE</t>
  </si>
  <si>
    <t>SOSTA C.S.</t>
  </si>
  <si>
    <t>CONTROLLO SOSTA</t>
  </si>
  <si>
    <t>ERRORE ELEVAZIONE SANZIONI</t>
  </si>
  <si>
    <t>LETTURA AUTOMATICA CON RFID O QR CODE SENZA DIGITAZIONE TARGA, POSSIBILITA' DI CERCARE L'AUSILIARIO IN ZONA DOTATO DI DIVISA BEN RICONOSCIBILE, ANNULLAMENTO IN AUTOTUTELA</t>
  </si>
  <si>
    <t>GIA' PRESENTI. IMPLEMENTAZIONE QR CODE</t>
  </si>
  <si>
    <t>ACCORDO CON UTENZA</t>
  </si>
  <si>
    <t>ROTAZIONE ZONE E ORARI</t>
  </si>
  <si>
    <t>BASSO NUMERO DI CONTROLLI</t>
  </si>
  <si>
    <t>SISTEMA SCAT WEB CON TRACCIATURA E STATISTICHE, CRITERIO PREMIO INTEGRATIVO</t>
  </si>
  <si>
    <t>COMPORTAMENTO NON ADEGUATO CON DANNO DI IMMAGINE</t>
  </si>
  <si>
    <t>CODICE DISCIPLINARE CCNL, CODICE DI COMPORTAMENTO APPROVATO CON DELIBERA CDA N. 1 del 12/04/2017</t>
  </si>
  <si>
    <t>PARCHEGGI IN STRUTTURA</t>
  </si>
  <si>
    <t>ABUSO ENTRATE/USCITE DA REMOTO</t>
  </si>
  <si>
    <t>SOSTA S.A.</t>
  </si>
  <si>
    <t>GUASTI CHE IMPEDISCANO USCITA UTENTI</t>
  </si>
  <si>
    <t>FRONT OFFICE D.V.</t>
  </si>
  <si>
    <t>GESTIONE VENDITE</t>
  </si>
  <si>
    <t>CATTIVA GESTIONE INCASSI</t>
  </si>
  <si>
    <t>GESTIONE VENDITE TITOLI DI SOSTA GRN2 E VG01, SOSTITUZIONE ABBONAMENTI SCADUTI O DETERIORATI</t>
  </si>
  <si>
    <t>GIACENZE NON CONFORMI, AMMANCHI TITOLI DI SOSTA</t>
  </si>
  <si>
    <t>IN MIGLIORAMENTO</t>
  </si>
  <si>
    <t>MANUTENZIONE IMPIANTI P.P, SAR. A.</t>
  </si>
  <si>
    <t>TRASPORTO VALORI</t>
  </si>
  <si>
    <t>MALAGESTIONE DENARO IN FASE DI RITIRO PRESSO PARCOMETRI E IN SEDE DI TRASPORTO VALORI, FURTI ESTERNI</t>
  </si>
  <si>
    <t>RICEVUTA PARCOMETRI, COMPILAZIONE DISTINTA CON VERSAMENTO DIRETTO ALL'ISTITUTO DI CONTAZIONE, GEOLOCALIZZATORE</t>
  </si>
  <si>
    <t>MANUTENZIONE IMPIANTI</t>
  </si>
  <si>
    <t>RITARDO SU INTERVENTI PER GUASTI PARCOMETRI E PARCHEGGI IN STRUTTURA</t>
  </si>
  <si>
    <t>IMPLEMENTAZIONE PROGRAMMA CON APERTURA E CHIUSURA TICKET</t>
  </si>
  <si>
    <t>IN PROGRAMMA</t>
  </si>
  <si>
    <t>SEGNALETICA S.F.</t>
  </si>
  <si>
    <t>MANUTENZIONE SEGNALETICA</t>
  </si>
  <si>
    <t>MALA GESTIONE LAVORI</t>
  </si>
  <si>
    <t>GESTIONE STRUMENTAZIONE</t>
  </si>
  <si>
    <t>APPROPRIAZIONE MATERIALE O UTILIZZO NEGLIGENTE</t>
  </si>
  <si>
    <t>CONTROLLO ENTE VIGILANTE, PROGRAMMA PIUMA</t>
  </si>
  <si>
    <t>GESTIONE CONTABILITA'</t>
  </si>
  <si>
    <t>MALA GESTIONE CONTABILITA'</t>
  </si>
  <si>
    <t>PROGRAMMA ZUCCHETTI</t>
  </si>
  <si>
    <t>INFORMATICA G.M.</t>
  </si>
  <si>
    <t>GESTIONE DATI</t>
  </si>
  <si>
    <t>CATTIVA GESTIONE DATI/DIFFUSIONE, MANCATO RECUPERO DI DATI IN CASO DI PERDITA DEGLI STESSI, RISCHIO ATTACCO HACKER AL SITO O AL PC</t>
  </si>
  <si>
    <t>DOCUMENTO PROGRAMMATICO DELLA SICUREZZA, BACKUP PIU' FREQUENTI, PIU' SPAZIO PER L'ARCHIVIAZIONE, ARCHIVIAZIONE IN TEMPO REALE SU GOOGLE PER LA POSTA ELETTRONICA, SOCIETA' APPOSITA CHE GESTISCE LA SICUREZZA DI RETE</t>
  </si>
  <si>
    <t>GESTIONE CORRISPETTIVI</t>
  </si>
  <si>
    <t>GESTIONE FATTURE IN ENTRATA</t>
  </si>
  <si>
    <t>GESTIONE PAGAMENTO FORNITORI</t>
  </si>
  <si>
    <t>GESTIONE PAGAMENTO STIPENDI</t>
  </si>
  <si>
    <t>AMMINISTRAZIONE E CONTABILITA' R.M.,D.G.T., MO.F, C.E.</t>
  </si>
  <si>
    <t>CONTROLLO DI GESTIONE</t>
  </si>
  <si>
    <t>AMMINISTRAZIONE E CONTABILITA' D.G.T.</t>
  </si>
  <si>
    <t>AMMINISTRAZIONE E CONTABILITA' D.G.T., C.E.</t>
  </si>
  <si>
    <t>AMMANCHI TITOLI DI SOSTA, GIACENZE NON CONFORMI</t>
  </si>
  <si>
    <t>GESTIONE MAGAZZINO TITOLI DI SOSTA C.S.</t>
  </si>
  <si>
    <t>IMPLEMENTAZIONE NUOVO SOFTWARE DI MAGAZZINO</t>
  </si>
  <si>
    <t>AMMINISTRAZIONE E CONTABILITA' D.G.T., M.F..</t>
  </si>
  <si>
    <t>GESTIONE RIMBORSI</t>
  </si>
  <si>
    <t>MANCATE O SCORRETTE RISPOSTE ALL'UTENZA, RITARDI NELLE RISPOSTE CON DANNO DI IMMAGINE</t>
  </si>
  <si>
    <t>CUSTOMER CARE</t>
  </si>
  <si>
    <t>CONSULENZE COLLEGHI PREPOSTI, GESTIONE QUOTIDIANA MAIL ANCHE FESTIVA PER URGENZE, RINNOVO CARTA SERVIZI, TRADUZIONE SITO IN INGLESE</t>
  </si>
  <si>
    <t>ACQUISTI S.A., S.F.</t>
  </si>
  <si>
    <t>GESTIONE ACQUISTI</t>
  </si>
  <si>
    <t>RITARDO O ERRORE NEGLI ORDINI, MANCATO CONTROLLO MERCE , MANCATO COLLAUDO</t>
  </si>
  <si>
    <t>PROGRAMMA ZUCCHETTI, FIRMA LEGGIBILE SU DDT ALL'ARRIVO DELLA MERCE, MANCATO PAGAMENTO DELLA FATTURA SENZA COLLAUDO, REGOLAMENTO PER L'ESECUZIONE IN ECONOMIA DI LAVORI, FORNITURE E SERVIZI APPROVATO CON DELIBERA CDA N. 2 DEL 06/04/2018</t>
  </si>
  <si>
    <t>MANCATA RICHIESTA CIG</t>
  </si>
  <si>
    <t>GESTIONE RECLAMI/ASSISTENZA UTENZA M.F., D.V., SU.S.</t>
  </si>
  <si>
    <t>SEGRETERIA DIREZIONE E AFFARI GENERALI M.F.</t>
  </si>
  <si>
    <t>GESTIONE SEGRETERIA</t>
  </si>
  <si>
    <t>GESTIONE POSTA IN ENTRATA</t>
  </si>
  <si>
    <t>GESTIONE TRASPARENZA</t>
  </si>
  <si>
    <t>CATTIVA GESTIONE POSTA CARTACEA E PROTOCOLLO, RISCHIO MANCATA LETTURA DI MAIL O PEC</t>
  </si>
  <si>
    <t>GESTIONE CONVOCAZIONI CDA E ASSEMBLEE</t>
  </si>
  <si>
    <t>GESTIONE ANTICORRUZIONE</t>
  </si>
  <si>
    <t>ERRORI CONVOCAZIONI, MANCATA RICEZIONE DA PARTE DEI SOCI O MEMBRI DEL CDA E COLLEGIO SINDACALE</t>
  </si>
  <si>
    <t>MANCATA RICHIESTA DATI AI RESPONSABILI DI SETTORE, MANCATA PUBBLICAZIONE DATI</t>
  </si>
  <si>
    <t>FUORIUSCITA INFORMAZIONI RISERVATE</t>
  </si>
  <si>
    <t>CODICE DI COMPORTAMENTO</t>
  </si>
  <si>
    <t>SUPERVISIONE DIRETTORE GENERALE E OIV</t>
  </si>
  <si>
    <t>PREDISPOSIZIONE CARTELLINE APPOSITE</t>
  </si>
  <si>
    <t>CREAZIONE GRUPPO NELLA PEC "COMUNI SOCI", ARCHIVIAZIONE PROTOCOLLO RICEVUTA CONSEGNA</t>
  </si>
  <si>
    <t xml:space="preserve">GESTIONE QUOTIDIANA PROTOCOLLI. PEC REINDIRIZZATE IN UN'UNICA CASELLA DI POSTA ELETTRONICA </t>
  </si>
  <si>
    <t>DIREZIONE GENERALE SC.S.</t>
  </si>
  <si>
    <t>GESTIONE COMMESSE, VENDITA SERVIZI O BOX</t>
  </si>
  <si>
    <t>RISCHIO IN FASE ACQUISIZIONE COMMESSE, ACCORDO COI FORNITORI AI DANNI DELL'AZIENDA</t>
  </si>
  <si>
    <t>GESTIONE AZIENDA</t>
  </si>
  <si>
    <t>ACCORDO AI DANNI DELL'AZIENDA</t>
  </si>
  <si>
    <t>LA DIREZIONE OPERA SU CONDIZIONI PRESTABILITE DAL CDA</t>
  </si>
  <si>
    <t>PROMOZIONE E MONITORAGGIO MISURE INTEGRATIVE AI MODELLI 231/2001</t>
  </si>
  <si>
    <t>MANCATA PROMOZIONE E MONITORAGGIO</t>
  </si>
  <si>
    <t>FORMAZIONE SU NUOVA NORMATIVA</t>
  </si>
  <si>
    <t>AREA RILIEVI E PROGETTAZIONI B.S.</t>
  </si>
  <si>
    <t>MONITORAGGIO PERIODICO DELLA MOBILITA' DELLA CITTA'</t>
  </si>
  <si>
    <t>MANCATO AGGIORNAMENTO CARTINA DEI PARCHEGGI</t>
  </si>
  <si>
    <t>RINNOVO CARTA DEI SERVIZI</t>
  </si>
  <si>
    <t>SUPERVISIONE DIRETTORE GENERALE</t>
  </si>
  <si>
    <t>GESTIONE ASSICURAZIONI DOPO LA FUSIONE CON ATC SPA</t>
  </si>
  <si>
    <t>RISCHIO GESTIONE ASSICURAZIONI POST FUSIONE</t>
  </si>
  <si>
    <t xml:space="preserve">GESTIONE POST FUSIONE DELLE ATTIVITA' DERIVANTI DA ATC SPA </t>
  </si>
  <si>
    <t>TUTTE</t>
  </si>
  <si>
    <t>ROTAZIONE</t>
  </si>
  <si>
    <t>MANCATA ROTAZIONE CON SEGREGAZIONE FUNZIONI, PRESSIONI ESTERNE, CREAZIONE RAPPORTI CONFIDENZIALI</t>
  </si>
  <si>
    <t>IN CASO DI MANCATA ROTAZIONE LA SOCIETA' SI IMPEGNA A MOTIVARE ADEGUATAMENTE LA SCELTA E AD ATTUARE POLITICHE DI COMPARTECIPAZIONE DEI DIPENDENTI A TUTTE LE AREE DELL'AZIENDA . DIVISIONE DEI PROCESSI</t>
  </si>
  <si>
    <t>MANCATA SEGNALAZIONE DI IRREGOLARITA' DA PARTE DEI DIPENDENTI O SUPERIORI</t>
  </si>
  <si>
    <t>STESURA MISURE INTEGRATIVE</t>
  </si>
  <si>
    <t>MANCATA COLLABORAZIONE ALLA STESURA DELLE MISURE INTEGRATIVE AL MODELLO 231/2001 (EX PIANO ANTICORRUZIONE)</t>
  </si>
  <si>
    <t>CORSI ON LINE MIRATI PER ALCUNI DIPENDENTI CHE DEVONO COLLABORARE CON RPCT. FORMAZIONE SUI MODELLI 231. CONTROLLO ODV</t>
  </si>
  <si>
    <t>CONSEGNA DOCUMENTAZIONE</t>
  </si>
  <si>
    <t>MANCATA CONSEGNA DOCUMENTI AMMINISTRATIVI (ES. DDT, SCONTRINI BENZINA)</t>
  </si>
  <si>
    <t>ORDINE DI SERVIZIO N. 1/2018. UFFICIO CON RISORSA DEDICATA AL CONTROLLO DI GESTIONE</t>
  </si>
  <si>
    <t>GESTIONE MISURE INTEGRATIVE AL MODELLO 231/2001</t>
  </si>
  <si>
    <t>MANCATA ADESIONE ALLE MISURE INTEGRATIVE DA PARTE DEI DIPENDENTI</t>
  </si>
  <si>
    <t>CODICE DI COMPORTAMENTO, FORMAZIONE DEI DIPENDENTI DA PARTE DEL RPCT, FORMAZIONE DIPENDENTI SUI MODELLI 231/2001</t>
  </si>
  <si>
    <t>GESTIONE PRIVACY</t>
  </si>
  <si>
    <t>GESTIONE DATI PERSONALI ED IDENTIFICATIVI</t>
  </si>
  <si>
    <t>ALBO FORNITORI CON REQUISITI DI AMMISSIONE, BANDO TIPO N. 1/2017 APPROVATO DALL'ANAC IL 22/11/2017 CON DELIBERA 1228 AI SENSI DELL'ART. 213 DEL DLGS 50/2016. OSSERVATORIO REGIONALE CON COMUNICAZIONI SULLE NUOVE DISPOSIZIONI DI LEGGE PER LA COMPILAZIONE DEI DISCIPLINARI DI GARA. DLGS. 50/2016</t>
  </si>
  <si>
    <t>FORMAZIONE</t>
  </si>
  <si>
    <t>MANCATA FORMAZIONE SU TRASPARENZA ED ANTICORRUZIONE</t>
  </si>
  <si>
    <t>APPROVAZIONE DEL DOCUMENTO PROGRAMMATICO DELLA SICUREZZA. FORMAZIONE SU NUOVA NORMATIVA PRIVACY A TUTTI I DIPENDENTI</t>
  </si>
  <si>
    <t>FASE DI RICHIESTA CODICE IDENTIFICATIVO GARE (CIG)</t>
  </si>
  <si>
    <t>CREAZIONE DI BANDO AD HOC PER FACILITARE FORNITORI AI DANNI DI ALTRI, CONTENZIOSI CON I FORNITORI</t>
  </si>
  <si>
    <t>AFFIDAMENTO LAVORI, SERVIZI E FORNITURE C.S., S.P.S.</t>
  </si>
  <si>
    <t>INDIVIDUAZIONE PROCEDURA</t>
  </si>
  <si>
    <t>AFFIDAMENTO LAVORI,SERVIZI E FORNITURE S.S.,C.S., S.A., S.F.; G.M.</t>
  </si>
  <si>
    <t>AFFIDAMENTO LAVORI, SERVIZI E FORNITURE S.S.,C.S., S.A., S.F., G.M.</t>
  </si>
  <si>
    <t>REQUISITI AFFIDAMENTO/AGGIUDICAZIONE</t>
  </si>
  <si>
    <t>AFFIDAMENTO LAVORI , SERVIZI E FORNITURE S.A., S.F., S.SP.</t>
  </si>
  <si>
    <t>FACILITAZIONI AI FORNITORI AI DANNI DI ALTRI, MANCATA RICHIESTA ISCRIZIONE CAMERA DI COMMERCIO,  DURC E AUTOCERTIFICAZIONE AI SENSI DELL'ART. 90 DEL DLGS 81/2008 PER LAVORI, MANCATO CONTROLLO DEI REQUISITI, FACILITAZIONI AI FORNITORI AI DANNI DI ALTRI</t>
  </si>
  <si>
    <t>USO DISTORTO IN CASO DI OFFERTA ECONOMICAMENTE PIU' VANTAGGIOSA, MANCATO CONTROLLO REQUISITI, RIBASSI TROPPO ALTI</t>
  </si>
  <si>
    <t>AFFIDAMENTO LAVORI, SERVIZI E FORNITURE S.S, S.SP, C.S.</t>
  </si>
  <si>
    <t>AFFIDAMENTO LAVORI, SERVIZI E FORNITURE S.S, C.S.</t>
  </si>
  <si>
    <t>MANCATA RICHIESTA, MANCATO CONTROLLO RICEVIMENTO MODULO TRACCIABILITA'</t>
  </si>
  <si>
    <t>DLGS 50/2016. REGOLAMENTO PER L'ESECUZIONE IN ECONOMIA DI LAVORI, FORNITURE E SERVIZI APPROVATO CON DELIBERA CDA N. 2 DEL 06/04/2018. PRESENZA DIRETTORE DEI LAVORI OVE PREVISTO, INSERIMENTO CLAUSOLA TEMPISTICHE NELL'ORDINE E VERIFICA DA PARTE DEI RESPONSABILI, COLLAUDO PRIMA DEL PAGAMENTO DELLA FATTURA. ALLINEAMENTO LOGISTICA-CONTABILITA' CON GESTIONALE ZUCCHETTI</t>
  </si>
  <si>
    <t>AFFIDAMENTO LAVORI, SERVIZI E FORNITURE  S.S, C.S.</t>
  </si>
  <si>
    <t xml:space="preserve">RISOLUZIONI CONTROVERSIE </t>
  </si>
  <si>
    <t>RICORSO AD ACCORDI FRAUDOLENTI</t>
  </si>
  <si>
    <t>DLGS 50/2016. REGOLAMENTO PER L'ESECUZIONE IN ECONOMIA DI LAVORI, FORNITURE E SERVIZI APPROVATO CON DELIBERA CDA N. 2 DEL 06/04/2018. ACCURATEZZA NELLA COMPILAZIONE DEL CONTRATTO, SUPPORTO CONSULENZE ESTERNE TECNICO-LEGALI.INFORMAZIONE AL CDA</t>
  </si>
  <si>
    <t>AFFIDAMENTO LAVORI, SERVIZI E FORNITURE S.S, C.S., S.SP</t>
  </si>
  <si>
    <t>AFFIDAMENTO CONTRATTO/CONFERMA PREVENTIVO</t>
  </si>
  <si>
    <t>MANCATA FIRMA SUL CONTRATTO, SMARRIMENTO ORDINE E/O CONTRATTO</t>
  </si>
  <si>
    <t>IN FASE DI IMPLEMENTAZIONE</t>
  </si>
  <si>
    <t>DLGS 50/2016. REGOLAMENTO PER L'ESECUZIONE IN ECONOMIA DI LAVORI, FORNITURE E SERVIZI APPROVATO CON DELIBERA CDA N. 2 DEL 06/04/2018. RICORSO A CONSULENTI ESTERNI</t>
  </si>
  <si>
    <t>AFFIDAMENTO LAVORI, SERVIZI E FORNITURE S.S., C.S.</t>
  </si>
  <si>
    <t xml:space="preserve">AFFIDAMENTO LAVORI, SERVIZI E FORNITURE  S.S, S.A., G.M., S.F., </t>
  </si>
  <si>
    <t>UFFICIO LEGALE GARE E APPALTI S.S.</t>
  </si>
  <si>
    <t>AFFIDAMENTO LAVORI, SERVIZI E FORNITURE S.S</t>
  </si>
  <si>
    <t>MANCATA FORMAZIONE OBBLIGATORIA</t>
  </si>
  <si>
    <t>PUBBLICAZIONE ATTESTATI SU AMMINISTRAZIONE TRASPARENTE</t>
  </si>
  <si>
    <t xml:space="preserve">DA FARE </t>
  </si>
  <si>
    <t>SOFTWARE TIMBRATURE CONTROLLATO OGNI MESE PER COMPILAZIONE BUSTE PAGA, CONTROLLO A CAMPIONE REGISTRO USCITE E LIBRETTI DI MARCIA</t>
  </si>
  <si>
    <t>SERVIZIO ESTERNALIZZATO, FEEDBACK DIPENDENTI</t>
  </si>
  <si>
    <t>SOFTWARE TIMBRATURE, VIDEOSORVEGLIANZA IN ENTRATA E USCITA, REGISTRO USCITE PER MOTIVI DI LAVORO, LIBRETTI DI MARCIA IN AUTO, MODULO RICHIESTA PERMESSI DA COMPILARE OBBLIGATORIAMENTE RESPONSABILI DI SETTORE</t>
  </si>
  <si>
    <t>CONTROLLO INCROCIATO SOFTWARE TIMBRATURE CON RICHIESTE DI PERMESSO COMPILATE IN APPOSITO MODULO, CONTROLLO CON RESPONSABILI DI SETTORE, DOTAZIONE PASSWORD PER ACCEDERE ALLE PROPRIE TIMBRATURE</t>
  </si>
  <si>
    <t>APPLICAZIONE CODICE DEI CONTRATTI PUBBLICI, REGOLAMENTO PER L'ESECUZIONE IN ECONOMIA DI LAVORI, FORNITURE E SERVIZI APPROVATO CON DELIBERA CDA N. 2 DEL 06/04/2018, ALBO FORNITORI, RIUNIONE SETTIMANALE STAFF DIREZIONE (VAP) PER DISCUTERE L'OGGETTO DELL'AFFIDAMENTO</t>
  </si>
  <si>
    <t>MANUALE DELLA QUALITA' (AGGIORNAMENTO ANNUALE E RINNOVO OGNI 3 ANNI DELLA CERTIFICAZIONE DI QUALITA',) ATTESTATI</t>
  </si>
  <si>
    <t>PUBBLICAZIONE DETERMINE A CONTRARRE O PROCEDURA GARE</t>
  </si>
  <si>
    <t>GESTIONALE ZUCCHETTI, IMPLEMENTAZIONE PROCEDURA INTERNA SCRITTA, FILE APERTO IN LETTURA A TUTTI I DIPENDENTI DELLO STAFF DIREZIONE CON ELENCO DI TUTTI I CIG</t>
  </si>
  <si>
    <t>PUBBLICAZIONE ALBO FORNITORI SUL SITO WEB AZIENDALE</t>
  </si>
  <si>
    <t>DIVISIONE RESPONSABILITA', ALBO FORNITORI CON REQUISITI DI AMMISSIONE PUBBLICATO NEL SITO E SEMPRE AGGIORNATO,  REGOLAMENTO PER L'ESECUZIONE IN ECONOMIA DI LAVORI, FORNITURE E SERVIZI APPROVATO CON DELIBERA CDA N. 2 DEL 06/04/2018, ROTAZIONE FORNITORI</t>
  </si>
  <si>
    <t>PUBBLICAZIONE ALBO FORNITORI SUL SITO WEB AZIENDALE PER CONTROLLO SU ROTAZIONI, INCONTRI CON LA CONCORRENZA SU RICHIESTA, MONITORAGGIO ADESIONE MISURE</t>
  </si>
  <si>
    <t xml:space="preserve">PUBBLICAZIONE SUL SITO WEB AZIENDALE DETERMINE A CONTRARRE MOTIVATE </t>
  </si>
  <si>
    <t>CONTROLLO A CAMPIONE DOCUMENTAZIONE DA PARTE DEL DIRETTORE GENERALE, ARCHIVIO DIGITALE DOCUMENTAZIONE ACCESSIBILE IN LETTURA A TUTTI I DIPENDENTI DELLO STAFF DEL DIRIGENTE , ACCESSO SITO INPS PER L'ACQUISIZIONE DEL DURC DA PARTE DI PiU' PERSONE. DISTRIBUZIONE CREDENZIALI PER ACCESSO SITO INPS ALMENO AD UN'ALTRA PERSONA</t>
  </si>
  <si>
    <t xml:space="preserve">BANDO CON REQUISITO CHE L'IMPRESA AGGIUDICATARIA SIA IN REGOLA CON L'APPLICAZIONE DEL CCNL, RICHIESTA DURC, FORMAZIONE COMMISSIONE INTERNA, DLGS 50/2016. REGOLAMENTO PER L'ESECUZIONE IN ECONOMIA DI LAVORI, FORNITURE E SERVIZI APPROVATO CON DELIBERA CDA N. 2 DEL 06/04/2018. </t>
  </si>
  <si>
    <t>PUBBLICAZIONE DETERMINE A CONTRARRE MOTIVATE, CONSENTENDO DUNQUE AI CONCORRENTI DI PRENDERNE VISIONE. CHI FIRMA DETERMINE A CONTRARRE (RUP E/O DIREZIONE) DIFFERENTE DA CHI LE COMPILA E DIFFERENTE DA CHI LE PUBBLICA SUL SITO</t>
  </si>
  <si>
    <t>MOTIVAZIONI DELLA REVOCA A TUTTI I CONCORRENTI TRAMITE PEC. FORMAZIONE COMMISSIONI E PROCEDIMENTO DI REVOCA VERBALIZZATO E TENUTO AGLI ATTI</t>
  </si>
  <si>
    <t>SCANSIONE CONTRATTI GESTIONALE ZUCCHETTI, ARCHIVIAZIONE DIGITALE</t>
  </si>
  <si>
    <t>MONITORAGGIO ARCHIVIAZIONE CONTRATTI, CONSERVAZIONE COPIE DIGITALI. CONTROLLO A CAMPIONE SULL'ARCHIVIAZIONE CONTRATTI</t>
  </si>
  <si>
    <t>IN FASE DI IMPLEMENTAZIONE IN QUANTO EFFETTUIAMO POCHI LAVORI IN CUI SIA PRESENTE UN CRONOPROGRAMMA</t>
  </si>
  <si>
    <t>MONITORAGGIO SULL'INSERIMENTO NELL'ORDINE DEL CRONOPROGRAMMA. PRESENTAZIONE CRONOPROGRAMMA IN VAP</t>
  </si>
  <si>
    <t>CONSULENZA UFFICIO LEGALE GARE ED APPALTI CHE AVVERTE SE ESISTONO GLI ESTREMI PER LA VARIANTE</t>
  </si>
  <si>
    <t>CONSULENZA UFFICIO LEGALE GARE ED APPALTI CHE AVVERTE SE ESISTONO GLI ESTREMI PER DEFINIRE UN SUBAPPALTO</t>
  </si>
  <si>
    <t>COMUNICAZIONE AL CDA</t>
  </si>
  <si>
    <t>PRIMA DI STIPULARE UNA POLIZZA RIUNIONI UFFICIO LEGALE GARE ED APPALTI CON CONSULENTE ESTERNO CHE ILLUSTRA CON PRECISIONE I TERMINI. UNA RISORSA AFFIANCA UFFICIO LEGALE GARE ED APPALTI</t>
  </si>
  <si>
    <t>CONTROLLI A CAMPIONE CON COMPILAZIONE VERBALI, MONITORAGGIO ERRORI, COLLABORAZIONE CON ENTE CONTROLLANTE</t>
  </si>
  <si>
    <t>PUBBLICAZIONE SUL SITO AZIENDALE IN AMMINISTRAZIONE TRASPARENTE DELLE PROCEDURE NEGOZIATE</t>
  </si>
  <si>
    <t>MONITORAGGIO PERCENTUALE ERRORI</t>
  </si>
  <si>
    <t>SANZIONE O DIFFIDA AUSILIARIO, CONTROLLI SU SEGNALAZIONI DEGLI UTENTI</t>
  </si>
  <si>
    <t>CONTROLLO A CAMPIONE RIMBORSO</t>
  </si>
  <si>
    <t>CONTROLLO A CAMPIONE TURNI DI UN MESE</t>
  </si>
  <si>
    <t>CONTROLLO A CAMPIONE STATISTICHE PREMI AUSILIARI DEL TRAFFICO ANNUALE</t>
  </si>
  <si>
    <t>RICHIESTA DURC IN 2 MOMENTI DISTINTI, IN FASE DI AFFIDAMENTO ED IN FASE DI PAGAMENTO, CONSEGNA CREDENZIALI PER ACCEDERE ALL'INPS AL RPCT</t>
  </si>
  <si>
    <t>MANCATO RISPETTO PROCEDURA</t>
  </si>
  <si>
    <t>PRESENZA ADDETTI DALLE 8 ALLE 14. DALLE 14 ALLE 8 CONTRATTO CON LINCE. INTERVENTI ALLE ATOMATICHE DI RICOGNIZIONE QUOTIDIANA DA PARTE DEI PARCOMETRISTI</t>
  </si>
  <si>
    <t>MONITORARE IL NUMERO DI RECLAMI</t>
  </si>
  <si>
    <t>REGOLAMENTO CASSA , RITIRO BUSTE NOMINATIVE OGNI 15 GG, NUOVO SOFTWARE PIU' INTUITIVO CON RENDICONTAZIONE GIORNALIERA, 1 ORA SERALE PER CHIUSURA CONTI, CHIUSURA AL PUBBLICO LUNEDI' POMERIGGIO PER RENDICONTAZIONI</t>
  </si>
  <si>
    <t>REGISTRAZIONE ENTRATE/USCITE TRAMITE L'APPLICAZIONE TEAM VIEWER  CHE E' UN'APPLICAZIONE SOFTWARE PROPRIETARIA  PER CONTROLLO  REMOTO. RENDICONTAZIONI MENSILI</t>
  </si>
  <si>
    <t>MONITORAGGIO SU INCASSI CONFRONTATI CON ALTRI ANNI</t>
  </si>
  <si>
    <t>MONITORARE LE RENDICONTAZIONI</t>
  </si>
  <si>
    <t xml:space="preserve">QUADRATURA ANNUALE CON SOFTWARE MAGAZZINO </t>
  </si>
  <si>
    <t>MONITORARE A CAMPIONE FURTI E DIFFERENZE CON LE RICEVUTE DEI PARCOMETRI</t>
  </si>
  <si>
    <t>CONTROLLO CHIUSURA TICKET</t>
  </si>
  <si>
    <t>CONTROLLO PROGRAMMA PIUMA</t>
  </si>
  <si>
    <t>QUANTITA' RILIEVI DISCIPLINARI CON DANNO DI IMMAGINE IN UN ANNO. QUANTITA' DI ACCESSO CIVICO</t>
  </si>
  <si>
    <t>MONITORARE L'INVENTARIO ALMENO OGNI 4 MESI</t>
  </si>
  <si>
    <t>VIDEOCAMERE, ISTITUZIONE INVENTARI PERIODICI, FIRMA ORDINI DI ACQUISTO, CONTROLLO DDT CODICE DI COMPORTAMENTO</t>
  </si>
  <si>
    <t>CONTROLLO A CAMPIONE DDT E PRODOTTI CORRISPONDENTI</t>
  </si>
  <si>
    <t>CONTROLLO A CAMPIONE FATTURE CON ORDINE</t>
  </si>
  <si>
    <t>MONITORAGGIO NUMERO DI RECLAMI</t>
  </si>
  <si>
    <t>MONITORAGGIO DEL CICLO DEGLI ACQUISTI E DELLA DOCUMENTAZIONE</t>
  </si>
  <si>
    <t>REGOLAMENTO PER L'ESECUZIONE IN ECONOMIA DI LAVORI, FORNITURE E SERVIZI APPROVATO CON DELIBERA CDA N. 2 DEL 06/04/2018, FILE IN EXCEL DI TUTTI I CIG CONSULTABILE IN SOLA LETTURA, SEPARAZIONE DEI COMPITI NEL CICLO ACQUISTI</t>
  </si>
  <si>
    <t>CONTROLLO INCROCIATO A CAMPIONE TRA INSERIMENTO DEI CIG NEL GESTIONALE E QUELLO INSERITO NEL FILE EXCEL DEDICATO AI CIG. QUESTE 2 FASI SONO SVOLTE DA 2 RISORSE DIFFERENTI</t>
  </si>
  <si>
    <t>MONITORAGGIO MAIL E ARCHIVIAZIONE DOCUMENTAZIONE PROTOCOLLATA</t>
  </si>
  <si>
    <t xml:space="preserve">CONTROLLO SEMESTRALE NUMERO DI ERRORI </t>
  </si>
  <si>
    <t xml:space="preserve">GESTIONE LIBRI DELIBERAZIONI CDA E ASSEMBLEE CON ANNESSA DOCUMENTAZIONE DA CONSERVARE AGLI ATTI. </t>
  </si>
  <si>
    <t>SMARRIMENTO VERBALI E DOCUMENTAZIONE. ERRORI NELLA STAMPA DEI LIBRI</t>
  </si>
  <si>
    <t>ATTESTAZIONE OIV DI TUTTE LE PUBBLICAZIONI CON SCADENZA DEL 30/04/2020. CONTROLLO ACCESSO CIVICO SEMPLICE</t>
  </si>
  <si>
    <t>OGNI CONTRATTO ATTIVO DI UN CERTO RILIEVO VIENE PORTATO IN CDA E DELIBERATO OPPURE LA DIREZIONE OPERA SU CONDIZIONI PRESTABILITE DAL CDA</t>
  </si>
  <si>
    <t xml:space="preserve"> INCOMPLETA REGISTRAZIONE - NON CORRISPONDEZA INCASSI</t>
  </si>
  <si>
    <t>STANDARDIZZAZIONE PROCEDURE  -UTILIZZO GESTIONALE</t>
  </si>
  <si>
    <t>AMMINISTRAZIONE E CONTABILITA'  R.M., D.G.T.-C.E.</t>
  </si>
  <si>
    <t>MANCATA VERIFICA FATTURA-CONTRATTO/INCARICO</t>
  </si>
  <si>
    <t xml:space="preserve">VERIFICA PUNTUALE  IMPORTI FATTURE ,UTILIZZO GESTIONALE </t>
  </si>
  <si>
    <t>IN  MIGLIORAMENTO ULTERIORE</t>
  </si>
  <si>
    <t>MANCATA VERIFICA COLLAUDO</t>
  </si>
  <si>
    <t>IMPLEMENTAZIONE GESTIONALE  INTERAZIONE SETTORE LOGISTICA -CONTABILITA' GENERALE</t>
  </si>
  <si>
    <t>PROBLEMATICHE PRESSOCHE' IRRILEVANTI</t>
  </si>
  <si>
    <t>VERIFICA FILE XML PREDISPOSTI DA  TENUTARIO  PAGHE</t>
  </si>
  <si>
    <t>GIA' PRESENTE</t>
  </si>
  <si>
    <t>CARENTE MONITORAGGIO FLUSSI DI COSTO E RICAVO</t>
  </si>
  <si>
    <t>PREDISPOSIZIONE BUDGET ECONOMICI - CASH FLOW</t>
  </si>
  <si>
    <t>MANCATA ACQUISIZIONE DOCUMENTAZIONE A CORREDO RIMBORSO</t>
  </si>
  <si>
    <t>ACQUISIZIONE DOCUMENTAZIONE A CORREDO RICHIESTE DI RIMBORSO</t>
  </si>
  <si>
    <t>COLLEGIO SINDACALE</t>
  </si>
  <si>
    <t>CONTROLLO A CAMPIONE PERIODICO</t>
  </si>
  <si>
    <t>ATTIVITA' ESTERNALIZZATA</t>
  </si>
  <si>
    <t xml:space="preserve">BILANCIO  SEMESTRALE </t>
  </si>
  <si>
    <t>CONTROLLO MENSILE</t>
  </si>
  <si>
    <t>SUPERVISIONE DIRETTORE GENERALE E CDA</t>
  </si>
  <si>
    <t>ADOZIONE DELLE MISURE INTEGRATIVE ANNUALE CON DELIBERA DEL CDA</t>
  </si>
  <si>
    <t>CONTROLLO NUMERO SEGNALAZIONI UTENTI</t>
  </si>
  <si>
    <t>AGGIORNAMENTO SITO WEB</t>
  </si>
  <si>
    <t xml:space="preserve">MANCATO AGGIORNAMENTO </t>
  </si>
  <si>
    <t>SEGNALAZIONE CITTADINI E CONTROLLO A CAMPIONE PERIODICO</t>
  </si>
  <si>
    <t>REVISORE LEGALE, ENTI CONTROLLANTI</t>
  </si>
  <si>
    <t>REVISIONE RPCT. ODV ESTERNALIZZATO. REVISIONE PRESIDENTE CDA</t>
  </si>
  <si>
    <t>SUPERVISIONE DIRETTORE</t>
  </si>
  <si>
    <t>LA DIREZIONE OPERA SU CONDIZIONI PRESTABILITE DAL CDA E DALL'ASSEMBLEA DEI SOCI</t>
  </si>
  <si>
    <t>SUPERVISIONE CAPO DEL PERSONALE, RELAZIONE ANNUALE ANTICORRUZIONE</t>
  </si>
  <si>
    <t>CONTROLLO NUMERO SEGNALAZIONI ARRIVATE PER MEZZO DEL WHISTLEBLOWING</t>
  </si>
  <si>
    <t>CDA, ODV</t>
  </si>
  <si>
    <t>PUBBLICAZIONE ATTESTATI FORMAZIONE CORRUZIONE SUL SITO WEB AZIENDALE</t>
  </si>
  <si>
    <t>LA STESURA DEL DOCUMENTO PROGRAMMATICO DELLA SICUREZZA PROPEDEUTICO ALL'APPROVAZIONE DEL BILANCIO, PUBBLICAZIONE PARTECIPAZIONE AL CORSO PRIVACY, QUESITI AL GARANTE PRIVACY</t>
  </si>
  <si>
    <t>RISCHIO DI CATTIVA GESTIONE DEBITI, CREDITI, GESTIONE PATRIMONIO IMMOBILIARE, CONTENZIOSI IN ESSERE</t>
  </si>
  <si>
    <t>CONTROLLI INCROCIATI TRA IL FILE DEI CIG ED IL GESTIONALE</t>
  </si>
  <si>
    <t>GESTIONE SEGNALAZIONE IRREGOLARITA' (WHISTLEBLOWING)</t>
  </si>
  <si>
    <t xml:space="preserve"> CONFLITTO DI INTERESSE</t>
  </si>
  <si>
    <t>MANCATO CONTROLLO IN CASO DI NOMINE O INCARICHI DI NATURA DIRIGENZIALE</t>
  </si>
  <si>
    <t>IL MONITORAGGIO E VERIFICA DELLE DICHIARAZIONI RIGUARDANTI L'INCONFERIBILITA' E L'INCOMPATIBILITA' E' EFFETTUATO DAGLI ENTI VIGILANTI, PER LA RACCOLTA DELLA DICHIARAZIONE SOSTITUTIVA IL MONITORAGGIO CONSISTE NELL'ATTESTAZIONE DEGLI OBBLIGHI DI ASSOLVIMENTO RELATIVI ALLA TRASPARENZA</t>
  </si>
  <si>
    <t>INCOMPATIBILITA' SOPRAGGIUNTA PER CONDANNE PENALI O CONDOTTE CORRUTTIVE</t>
  </si>
  <si>
    <t>CDA, ENTI VIGILANTI</t>
  </si>
  <si>
    <t>RISCHIO MANCATA COMUNICAZIONE DA PARTE DEL DIPENDENTE, MANCATA ROTAZIONE STRAORDINARIA</t>
  </si>
  <si>
    <t>DLGS 39/2013 E DELIBERA ANAC 215/2019, INSERIMENTO NEL CODICE DI COMPORTAMENTO DELL'OBBLIGO DI INFORMARE L'AZIENDA IN CASO DI CONDANNA PER REATI CONTRO LA P.A.</t>
  </si>
  <si>
    <t>D.LGS 39/2013, COLLEGIO SINDACALE, CONTROLLO ENTI VIGILANTI, DICHIARAZIONE SOSTITUTIVA DA FIRMARE OGNI ANNO E PUBBLICAZIONE SUL SITO NELLA SEZIONE AMMINISTRAZIONE TRASPARENTE</t>
  </si>
  <si>
    <t>INDICAZIONE ALL'INTERNO DELLE MISURE INTEGRATIVE DI UN PIANO ANNUALE, PER ALCUNI SETTORI (UFFICIO GARE, SEGRETERIA, DIREZIONE) CONSULTAZIONE DELLE NEWS NEL SITO ANAC SETTORE COMUNICAZIONE</t>
  </si>
  <si>
    <t>MANCATA STESURA MISURE INTEGRATIVE, MANCATA COMPILAZIONE RELAZIONE ANTICORRUZIONE, MANCATA ISCRIZIONE ALLA PIATTAFORMA PER PROFILO RPCT</t>
  </si>
  <si>
    <t>DA RAFFORZARE</t>
  </si>
  <si>
    <t xml:space="preserve"> PER L'ISCRIZIONE ALLA PIATTAFORMA IN FASE DI IMPLEMENTAZIONE</t>
  </si>
  <si>
    <r>
      <t>CREAZIONE SEZIONE APPOSITA SUL SITO IN AMMINISTRAZIONE TRASPARENTE-ALTRI CONTENUTI-WHISTLEBLOWING CON ISTRUZIONI PER SEGNALAZIONI.</t>
    </r>
    <r>
      <rPr>
        <sz val="8"/>
        <rFont val="Calibri"/>
        <family val="2"/>
        <scheme val="minor"/>
      </rPr>
      <t xml:space="preserve"> ISCRIZIONE PIATTAFORMA ON LINE</t>
    </r>
  </si>
  <si>
    <t>CONTROLLO DA PARTE DEL RDP, REGISTRAZIONE DI EVENTUALI PROBLEMI CHE SI DOVESSERO RISCONTRARE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</si>
</sst>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1" fillId="0" borderId="0" xfId="0" applyFont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Fill="1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abSelected="1" view="pageLayout" zoomScaleNormal="100" workbookViewId="0">
      <selection sqref="A1:XFD1048576"/>
    </sheetView>
  </sheetViews>
  <sheetFormatPr defaultRowHeight="15" x14ac:dyDescent="0.25"/>
  <cols>
    <col min="1" max="1" width="17.140625" customWidth="1"/>
    <col min="2" max="2" width="23" customWidth="1"/>
    <col min="3" max="3" width="16.5703125" customWidth="1"/>
    <col min="4" max="4" width="16.42578125" customWidth="1"/>
    <col min="5" max="5" width="12.28515625" customWidth="1"/>
    <col min="6" max="6" width="17" customWidth="1"/>
    <col min="7" max="7" width="11" customWidth="1"/>
    <col min="8" max="8" width="10.85546875" customWidth="1"/>
    <col min="9" max="9" width="22.85546875" customWidth="1"/>
    <col min="10" max="10" width="30" customWidth="1"/>
    <col min="11" max="11" width="10.85546875" customWidth="1"/>
    <col min="12" max="12" width="33.28515625" customWidth="1"/>
    <col min="13" max="13" width="13.42578125" customWidth="1"/>
    <col min="14" max="14" width="33.5703125" customWidth="1"/>
  </cols>
  <sheetData>
    <row r="1" spans="1:15" x14ac:dyDescent="0.25">
      <c r="A1" s="11"/>
    </row>
    <row r="3" spans="1:15" x14ac:dyDescent="0.25">
      <c r="A3" s="1" t="s">
        <v>0</v>
      </c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2" t="s">
        <v>3</v>
      </c>
      <c r="H3" s="1" t="s">
        <v>6</v>
      </c>
      <c r="I3" s="1" t="s">
        <v>8</v>
      </c>
      <c r="J3" s="1" t="s">
        <v>9</v>
      </c>
      <c r="K3" s="1" t="s">
        <v>24</v>
      </c>
      <c r="L3" s="1" t="s">
        <v>10</v>
      </c>
      <c r="M3" s="1" t="s">
        <v>11</v>
      </c>
      <c r="N3" s="1" t="s">
        <v>12</v>
      </c>
      <c r="O3" s="3"/>
    </row>
    <row r="4" spans="1:15" ht="23.25" x14ac:dyDescent="0.25">
      <c r="A4" s="16" t="s">
        <v>13</v>
      </c>
      <c r="B4" s="1" t="s">
        <v>14</v>
      </c>
      <c r="C4" s="1" t="s">
        <v>18</v>
      </c>
      <c r="D4" s="1">
        <v>1</v>
      </c>
      <c r="E4" s="1">
        <v>2</v>
      </c>
      <c r="F4" s="1">
        <f>D4*E4</f>
        <v>2</v>
      </c>
      <c r="G4" s="1">
        <v>4</v>
      </c>
      <c r="H4" s="1">
        <v>4</v>
      </c>
      <c r="I4" s="1">
        <f>G4*H4</f>
        <v>16</v>
      </c>
      <c r="J4" s="1">
        <f>F4-I4</f>
        <v>-14</v>
      </c>
      <c r="K4" s="9" t="s">
        <v>25</v>
      </c>
      <c r="L4" s="1" t="s">
        <v>21</v>
      </c>
      <c r="M4" s="1" t="s">
        <v>22</v>
      </c>
      <c r="N4" s="1" t="s">
        <v>23</v>
      </c>
      <c r="O4" s="3"/>
    </row>
    <row r="5" spans="1:15" ht="45.75" x14ac:dyDescent="0.25">
      <c r="A5" s="16"/>
      <c r="B5" s="1" t="s">
        <v>15</v>
      </c>
      <c r="C5" s="1" t="s">
        <v>19</v>
      </c>
      <c r="D5" s="1">
        <v>3</v>
      </c>
      <c r="E5" s="1">
        <v>2</v>
      </c>
      <c r="F5" s="1">
        <f t="shared" ref="F5:F72" si="0">D5*E5</f>
        <v>6</v>
      </c>
      <c r="G5" s="1">
        <v>2</v>
      </c>
      <c r="H5" s="1">
        <v>3</v>
      </c>
      <c r="I5" s="1">
        <f t="shared" ref="I5:I72" si="1">G5*H5</f>
        <v>6</v>
      </c>
      <c r="J5" s="1">
        <f>F5-I5</f>
        <v>0</v>
      </c>
      <c r="K5" s="5" t="s">
        <v>26</v>
      </c>
      <c r="L5" s="9" t="s">
        <v>29</v>
      </c>
      <c r="M5" s="9" t="s">
        <v>27</v>
      </c>
      <c r="N5" s="9" t="s">
        <v>30</v>
      </c>
      <c r="O5" s="3"/>
    </row>
    <row r="6" spans="1:15" ht="45.75" x14ac:dyDescent="0.25">
      <c r="A6" s="16"/>
      <c r="B6" s="1" t="s">
        <v>16</v>
      </c>
      <c r="C6" s="1" t="s">
        <v>18</v>
      </c>
      <c r="D6" s="1">
        <v>3</v>
      </c>
      <c r="E6" s="1">
        <v>3</v>
      </c>
      <c r="F6" s="1">
        <f t="shared" si="0"/>
        <v>9</v>
      </c>
      <c r="G6" s="1">
        <v>2</v>
      </c>
      <c r="H6" s="1">
        <v>5</v>
      </c>
      <c r="I6" s="1">
        <f t="shared" si="1"/>
        <v>10</v>
      </c>
      <c r="J6" s="1">
        <f t="shared" ref="J6:J72" si="2">F6-I6</f>
        <v>-1</v>
      </c>
      <c r="K6" s="9" t="s">
        <v>25</v>
      </c>
      <c r="L6" s="9" t="s">
        <v>28</v>
      </c>
      <c r="M6" s="1" t="s">
        <v>22</v>
      </c>
      <c r="N6" s="9" t="s">
        <v>45</v>
      </c>
      <c r="O6" s="3"/>
    </row>
    <row r="7" spans="1:15" ht="57" x14ac:dyDescent="0.25">
      <c r="A7" s="16"/>
      <c r="B7" s="1" t="s">
        <v>17</v>
      </c>
      <c r="C7" s="1" t="s">
        <v>20</v>
      </c>
      <c r="D7" s="1">
        <v>2</v>
      </c>
      <c r="E7" s="1">
        <v>4</v>
      </c>
      <c r="F7" s="1">
        <f t="shared" si="0"/>
        <v>8</v>
      </c>
      <c r="G7" s="1">
        <v>3</v>
      </c>
      <c r="H7" s="1">
        <v>2</v>
      </c>
      <c r="I7" s="1">
        <f t="shared" si="1"/>
        <v>6</v>
      </c>
      <c r="J7" s="1">
        <f t="shared" si="2"/>
        <v>2</v>
      </c>
      <c r="K7" s="1" t="s">
        <v>26</v>
      </c>
      <c r="L7" s="9" t="s">
        <v>220</v>
      </c>
      <c r="M7" s="1" t="s">
        <v>22</v>
      </c>
      <c r="N7" s="9" t="s">
        <v>218</v>
      </c>
      <c r="O7" s="3"/>
    </row>
    <row r="8" spans="1:15" ht="67.5" customHeight="1" x14ac:dyDescent="0.25">
      <c r="A8" s="15"/>
      <c r="B8" s="5" t="s">
        <v>32</v>
      </c>
      <c r="C8" s="5" t="s">
        <v>31</v>
      </c>
      <c r="D8" s="6">
        <v>4</v>
      </c>
      <c r="E8" s="6">
        <v>1</v>
      </c>
      <c r="F8" s="1">
        <f t="shared" si="0"/>
        <v>4</v>
      </c>
      <c r="G8" s="1">
        <v>4</v>
      </c>
      <c r="H8" s="1">
        <v>4</v>
      </c>
      <c r="I8" s="1">
        <f t="shared" si="1"/>
        <v>16</v>
      </c>
      <c r="J8" s="1">
        <f t="shared" si="2"/>
        <v>-12</v>
      </c>
      <c r="K8" s="5" t="s">
        <v>25</v>
      </c>
      <c r="L8" s="5" t="s">
        <v>221</v>
      </c>
      <c r="M8" s="1" t="s">
        <v>22</v>
      </c>
      <c r="N8" s="6" t="s">
        <v>219</v>
      </c>
    </row>
    <row r="9" spans="1:15" ht="34.5" x14ac:dyDescent="0.25">
      <c r="A9" s="15"/>
      <c r="B9" s="9" t="s">
        <v>34</v>
      </c>
      <c r="C9" s="9" t="s">
        <v>33</v>
      </c>
      <c r="D9" s="6">
        <v>2</v>
      </c>
      <c r="E9" s="6">
        <v>4</v>
      </c>
      <c r="F9" s="1">
        <f t="shared" si="0"/>
        <v>8</v>
      </c>
      <c r="G9" s="1">
        <v>4</v>
      </c>
      <c r="H9" s="1">
        <v>2</v>
      </c>
      <c r="I9" s="1">
        <f t="shared" si="1"/>
        <v>8</v>
      </c>
      <c r="J9" s="1">
        <f t="shared" si="2"/>
        <v>0</v>
      </c>
      <c r="K9" s="5" t="s">
        <v>26</v>
      </c>
      <c r="L9" s="5" t="s">
        <v>35</v>
      </c>
      <c r="M9" s="1" t="s">
        <v>22</v>
      </c>
      <c r="N9" s="5" t="s">
        <v>36</v>
      </c>
    </row>
    <row r="10" spans="1:15" ht="34.5" x14ac:dyDescent="0.25">
      <c r="A10" s="15"/>
      <c r="B10" s="9" t="s">
        <v>185</v>
      </c>
      <c r="C10" s="9" t="s">
        <v>215</v>
      </c>
      <c r="D10" s="6">
        <v>2</v>
      </c>
      <c r="E10" s="6">
        <v>2</v>
      </c>
      <c r="F10" s="1">
        <f t="shared" si="0"/>
        <v>4</v>
      </c>
      <c r="G10" s="1">
        <v>2</v>
      </c>
      <c r="H10" s="1">
        <v>4</v>
      </c>
      <c r="I10" s="1">
        <f t="shared" si="1"/>
        <v>8</v>
      </c>
      <c r="J10" s="1">
        <f t="shared" si="2"/>
        <v>-4</v>
      </c>
      <c r="K10" s="9" t="s">
        <v>25</v>
      </c>
      <c r="L10" s="5" t="s">
        <v>216</v>
      </c>
      <c r="M10" s="1" t="s">
        <v>217</v>
      </c>
      <c r="N10" s="9" t="s">
        <v>223</v>
      </c>
    </row>
    <row r="11" spans="1:15" ht="79.5" x14ac:dyDescent="0.25">
      <c r="A11" s="9" t="s">
        <v>211</v>
      </c>
      <c r="B11" s="1" t="s">
        <v>37</v>
      </c>
      <c r="C11" s="9" t="s">
        <v>189</v>
      </c>
      <c r="D11" s="6">
        <v>3</v>
      </c>
      <c r="E11" s="6">
        <v>3</v>
      </c>
      <c r="F11" s="1">
        <f>D11*E11</f>
        <v>9</v>
      </c>
      <c r="G11" s="1">
        <v>2</v>
      </c>
      <c r="H11" s="1">
        <v>3</v>
      </c>
      <c r="I11" s="1">
        <f>G11*H11</f>
        <v>6</v>
      </c>
      <c r="J11" s="1">
        <f>F11-I11</f>
        <v>3</v>
      </c>
      <c r="K11" s="5" t="s">
        <v>62</v>
      </c>
      <c r="L11" s="5" t="s">
        <v>222</v>
      </c>
      <c r="M11" s="1" t="s">
        <v>92</v>
      </c>
      <c r="N11" s="9" t="s">
        <v>224</v>
      </c>
    </row>
    <row r="12" spans="1:15" ht="45.75" x14ac:dyDescent="0.25">
      <c r="A12" s="9" t="s">
        <v>212</v>
      </c>
      <c r="B12" s="9" t="s">
        <v>188</v>
      </c>
      <c r="C12" s="5" t="s">
        <v>200</v>
      </c>
      <c r="D12" s="6">
        <v>2</v>
      </c>
      <c r="E12" s="6">
        <v>3</v>
      </c>
      <c r="F12" s="1">
        <f>D12*E12</f>
        <v>6</v>
      </c>
      <c r="G12" s="1">
        <v>3</v>
      </c>
      <c r="H12" s="1">
        <v>2</v>
      </c>
      <c r="I12" s="1">
        <f>G12*H12</f>
        <v>6</v>
      </c>
      <c r="J12" s="1">
        <f>F12-I12</f>
        <v>0</v>
      </c>
      <c r="K12" s="5" t="s">
        <v>26</v>
      </c>
      <c r="L12" s="5" t="s">
        <v>225</v>
      </c>
      <c r="M12" s="1" t="s">
        <v>92</v>
      </c>
      <c r="N12" s="5" t="s">
        <v>312</v>
      </c>
    </row>
    <row r="13" spans="1:15" ht="62.25" customHeight="1" x14ac:dyDescent="0.25">
      <c r="A13" s="9" t="s">
        <v>190</v>
      </c>
      <c r="B13" s="1" t="s">
        <v>191</v>
      </c>
      <c r="C13" s="9" t="s">
        <v>43</v>
      </c>
      <c r="D13" s="6">
        <v>3</v>
      </c>
      <c r="E13" s="6">
        <v>3</v>
      </c>
      <c r="F13" s="1">
        <f>D13*E13</f>
        <v>9</v>
      </c>
      <c r="G13" s="1">
        <v>2</v>
      </c>
      <c r="H13" s="1">
        <v>3</v>
      </c>
      <c r="I13" s="1">
        <f>G13*H13</f>
        <v>6</v>
      </c>
      <c r="J13" s="1">
        <f>F13-I13</f>
        <v>3</v>
      </c>
      <c r="K13" s="5" t="s">
        <v>62</v>
      </c>
      <c r="L13" s="5" t="s">
        <v>59</v>
      </c>
      <c r="M13" s="1" t="s">
        <v>22</v>
      </c>
      <c r="N13" s="9" t="s">
        <v>229</v>
      </c>
    </row>
    <row r="14" spans="1:15" ht="68.25" x14ac:dyDescent="0.25">
      <c r="A14" s="9" t="s">
        <v>192</v>
      </c>
      <c r="B14" s="1" t="s">
        <v>39</v>
      </c>
      <c r="C14" s="9" t="s">
        <v>41</v>
      </c>
      <c r="D14" s="6">
        <v>3</v>
      </c>
      <c r="E14" s="6">
        <v>3</v>
      </c>
      <c r="F14" s="1">
        <f>D14*E14</f>
        <v>9</v>
      </c>
      <c r="G14" s="1">
        <v>2</v>
      </c>
      <c r="H14" s="1">
        <v>3</v>
      </c>
      <c r="I14" s="1">
        <f>G14*H14</f>
        <v>6</v>
      </c>
      <c r="J14" s="1">
        <f>F14-I14</f>
        <v>3</v>
      </c>
      <c r="K14" s="5" t="s">
        <v>62</v>
      </c>
      <c r="L14" s="5" t="s">
        <v>57</v>
      </c>
      <c r="M14" s="1" t="s">
        <v>22</v>
      </c>
      <c r="N14" s="9" t="s">
        <v>226</v>
      </c>
    </row>
    <row r="15" spans="1:15" ht="79.5" x14ac:dyDescent="0.25">
      <c r="A15" s="9" t="s">
        <v>193</v>
      </c>
      <c r="B15" s="1" t="s">
        <v>38</v>
      </c>
      <c r="C15" s="9" t="s">
        <v>42</v>
      </c>
      <c r="D15" s="6">
        <v>3</v>
      </c>
      <c r="E15" s="6">
        <v>3</v>
      </c>
      <c r="F15" s="1">
        <f>D15*E15</f>
        <v>9</v>
      </c>
      <c r="G15" s="1">
        <v>2</v>
      </c>
      <c r="H15" s="1">
        <v>3</v>
      </c>
      <c r="I15" s="1">
        <f>G15*H15</f>
        <v>6</v>
      </c>
      <c r="J15" s="1">
        <f>F15-I15</f>
        <v>3</v>
      </c>
      <c r="K15" s="5" t="s">
        <v>62</v>
      </c>
      <c r="L15" s="5" t="s">
        <v>227</v>
      </c>
      <c r="M15" s="9" t="s">
        <v>58</v>
      </c>
      <c r="N15" s="9" t="s">
        <v>228</v>
      </c>
    </row>
    <row r="16" spans="1:15" ht="169.5" x14ac:dyDescent="0.25">
      <c r="A16" s="9" t="s">
        <v>195</v>
      </c>
      <c r="B16" s="9" t="s">
        <v>194</v>
      </c>
      <c r="C16" s="5" t="s">
        <v>196</v>
      </c>
      <c r="D16" s="6">
        <v>3</v>
      </c>
      <c r="E16" s="6">
        <v>3</v>
      </c>
      <c r="F16" s="1">
        <f t="shared" si="0"/>
        <v>9</v>
      </c>
      <c r="G16" s="1">
        <v>2</v>
      </c>
      <c r="H16" s="1">
        <v>3</v>
      </c>
      <c r="I16" s="1">
        <f t="shared" si="1"/>
        <v>6</v>
      </c>
      <c r="J16" s="1">
        <f t="shared" si="2"/>
        <v>3</v>
      </c>
      <c r="K16" s="5" t="s">
        <v>62</v>
      </c>
      <c r="L16" s="5" t="s">
        <v>184</v>
      </c>
      <c r="M16" s="9" t="s">
        <v>58</v>
      </c>
      <c r="N16" s="5" t="s">
        <v>230</v>
      </c>
    </row>
    <row r="17" spans="1:14" ht="90.75" x14ac:dyDescent="0.25">
      <c r="A17" s="9" t="s">
        <v>206</v>
      </c>
      <c r="B17" s="9" t="s">
        <v>40</v>
      </c>
      <c r="C17" s="9" t="s">
        <v>197</v>
      </c>
      <c r="D17" s="6">
        <v>3</v>
      </c>
      <c r="E17" s="6">
        <v>3</v>
      </c>
      <c r="F17" s="1">
        <f t="shared" si="0"/>
        <v>9</v>
      </c>
      <c r="G17" s="1">
        <v>2</v>
      </c>
      <c r="H17" s="1">
        <v>3</v>
      </c>
      <c r="I17" s="1">
        <f t="shared" si="1"/>
        <v>6</v>
      </c>
      <c r="J17" s="1">
        <f t="shared" si="2"/>
        <v>3</v>
      </c>
      <c r="K17" s="5" t="s">
        <v>62</v>
      </c>
      <c r="L17" s="5" t="s">
        <v>231</v>
      </c>
      <c r="M17" s="9" t="s">
        <v>58</v>
      </c>
      <c r="N17" s="9" t="s">
        <v>249</v>
      </c>
    </row>
    <row r="18" spans="1:14" ht="45.75" x14ac:dyDescent="0.25">
      <c r="A18" s="5" t="s">
        <v>198</v>
      </c>
      <c r="B18" s="6" t="s">
        <v>46</v>
      </c>
      <c r="C18" s="5" t="s">
        <v>250</v>
      </c>
      <c r="D18" s="6">
        <v>3</v>
      </c>
      <c r="E18" s="6">
        <v>3</v>
      </c>
      <c r="F18" s="6">
        <f t="shared" si="0"/>
        <v>9</v>
      </c>
      <c r="G18" s="6">
        <v>2</v>
      </c>
      <c r="H18" s="6">
        <v>3</v>
      </c>
      <c r="I18" s="6">
        <f t="shared" si="1"/>
        <v>6</v>
      </c>
      <c r="J18" s="6">
        <f t="shared" si="2"/>
        <v>3</v>
      </c>
      <c r="K18" s="5" t="s">
        <v>62</v>
      </c>
      <c r="L18" s="5" t="s">
        <v>60</v>
      </c>
      <c r="M18" s="6" t="s">
        <v>22</v>
      </c>
      <c r="N18" s="9" t="s">
        <v>243</v>
      </c>
    </row>
    <row r="19" spans="1:14" ht="68.25" x14ac:dyDescent="0.25">
      <c r="A19" s="5" t="s">
        <v>44</v>
      </c>
      <c r="B19" s="6" t="s">
        <v>47</v>
      </c>
      <c r="C19" s="5" t="s">
        <v>48</v>
      </c>
      <c r="D19" s="6">
        <v>3</v>
      </c>
      <c r="E19" s="6">
        <v>3</v>
      </c>
      <c r="F19" s="6">
        <f t="shared" si="0"/>
        <v>9</v>
      </c>
      <c r="G19" s="6">
        <v>2</v>
      </c>
      <c r="H19" s="6">
        <v>3</v>
      </c>
      <c r="I19" s="6">
        <f t="shared" si="1"/>
        <v>6</v>
      </c>
      <c r="J19" s="6">
        <f t="shared" si="2"/>
        <v>3</v>
      </c>
      <c r="K19" s="5" t="s">
        <v>62</v>
      </c>
      <c r="L19" s="5" t="s">
        <v>60</v>
      </c>
      <c r="M19" s="6" t="s">
        <v>22</v>
      </c>
      <c r="N19" s="9" t="s">
        <v>232</v>
      </c>
    </row>
    <row r="20" spans="1:14" ht="45.75" x14ac:dyDescent="0.25">
      <c r="A20" s="5" t="s">
        <v>44</v>
      </c>
      <c r="B20" s="6" t="s">
        <v>49</v>
      </c>
      <c r="C20" s="5" t="s">
        <v>50</v>
      </c>
      <c r="D20" s="6">
        <v>3</v>
      </c>
      <c r="E20" s="6">
        <v>3</v>
      </c>
      <c r="F20" s="6">
        <f t="shared" si="0"/>
        <v>9</v>
      </c>
      <c r="G20" s="6">
        <v>2</v>
      </c>
      <c r="H20" s="6">
        <v>3</v>
      </c>
      <c r="I20" s="6">
        <f t="shared" si="1"/>
        <v>6</v>
      </c>
      <c r="J20" s="6">
        <f t="shared" si="2"/>
        <v>3</v>
      </c>
      <c r="K20" s="5" t="s">
        <v>62</v>
      </c>
      <c r="L20" s="5" t="s">
        <v>61</v>
      </c>
      <c r="M20" s="6" t="s">
        <v>22</v>
      </c>
      <c r="N20" s="9" t="s">
        <v>233</v>
      </c>
    </row>
    <row r="21" spans="1:14" ht="45.75" x14ac:dyDescent="0.25">
      <c r="A21" s="9" t="s">
        <v>206</v>
      </c>
      <c r="B21" s="9" t="s">
        <v>207</v>
      </c>
      <c r="C21" s="5" t="s">
        <v>208</v>
      </c>
      <c r="D21" s="6">
        <v>3</v>
      </c>
      <c r="E21" s="6">
        <v>3</v>
      </c>
      <c r="F21" s="1">
        <f t="shared" ref="F21" si="3">D21*E21</f>
        <v>9</v>
      </c>
      <c r="G21" s="1">
        <v>2</v>
      </c>
      <c r="H21" s="1">
        <v>3</v>
      </c>
      <c r="I21" s="1">
        <f t="shared" ref="I21" si="4">G21*H21</f>
        <v>6</v>
      </c>
      <c r="J21" s="6">
        <f t="shared" si="2"/>
        <v>3</v>
      </c>
      <c r="K21" s="5" t="s">
        <v>62</v>
      </c>
      <c r="L21" s="5" t="s">
        <v>234</v>
      </c>
      <c r="M21" s="5" t="s">
        <v>209</v>
      </c>
      <c r="N21" s="9" t="s">
        <v>235</v>
      </c>
    </row>
    <row r="22" spans="1:14" ht="113.25" x14ac:dyDescent="0.25">
      <c r="A22" s="9" t="s">
        <v>199</v>
      </c>
      <c r="B22" s="1" t="s">
        <v>51</v>
      </c>
      <c r="C22" s="9" t="s">
        <v>52</v>
      </c>
      <c r="D22" s="6">
        <v>3</v>
      </c>
      <c r="E22" s="6">
        <v>3</v>
      </c>
      <c r="F22" s="1">
        <f t="shared" si="0"/>
        <v>9</v>
      </c>
      <c r="G22" s="1">
        <v>2</v>
      </c>
      <c r="H22" s="1">
        <v>3</v>
      </c>
      <c r="I22" s="1">
        <f t="shared" si="1"/>
        <v>6</v>
      </c>
      <c r="J22" s="1">
        <f t="shared" si="2"/>
        <v>3</v>
      </c>
      <c r="K22" s="5" t="s">
        <v>62</v>
      </c>
      <c r="L22" s="5" t="s">
        <v>201</v>
      </c>
      <c r="M22" s="5" t="s">
        <v>236</v>
      </c>
      <c r="N22" s="9" t="s">
        <v>237</v>
      </c>
    </row>
    <row r="23" spans="1:14" ht="45.75" x14ac:dyDescent="0.25">
      <c r="A23" s="9" t="s">
        <v>202</v>
      </c>
      <c r="B23" s="1" t="s">
        <v>53</v>
      </c>
      <c r="C23" s="9" t="s">
        <v>54</v>
      </c>
      <c r="D23" s="6">
        <v>3</v>
      </c>
      <c r="E23" s="6">
        <v>3</v>
      </c>
      <c r="F23" s="1">
        <f t="shared" si="0"/>
        <v>9</v>
      </c>
      <c r="G23" s="1">
        <v>2</v>
      </c>
      <c r="H23" s="1">
        <v>3</v>
      </c>
      <c r="I23" s="1">
        <f t="shared" si="1"/>
        <v>6</v>
      </c>
      <c r="J23" s="1">
        <f t="shared" si="2"/>
        <v>3</v>
      </c>
      <c r="K23" s="5" t="s">
        <v>62</v>
      </c>
      <c r="L23" s="5" t="s">
        <v>60</v>
      </c>
      <c r="M23" s="1" t="s">
        <v>22</v>
      </c>
      <c r="N23" s="9" t="s">
        <v>238</v>
      </c>
    </row>
    <row r="24" spans="1:14" ht="45.75" x14ac:dyDescent="0.25">
      <c r="A24" s="9" t="s">
        <v>199</v>
      </c>
      <c r="B24" s="1" t="s">
        <v>55</v>
      </c>
      <c r="C24" s="9" t="s">
        <v>56</v>
      </c>
      <c r="D24" s="6">
        <v>3</v>
      </c>
      <c r="E24" s="6">
        <v>3</v>
      </c>
      <c r="F24" s="1">
        <f t="shared" si="0"/>
        <v>9</v>
      </c>
      <c r="G24" s="1">
        <v>2</v>
      </c>
      <c r="H24" s="1">
        <v>3</v>
      </c>
      <c r="I24" s="1">
        <f t="shared" si="1"/>
        <v>6</v>
      </c>
      <c r="J24" s="1">
        <f t="shared" si="2"/>
        <v>3</v>
      </c>
      <c r="K24" s="5" t="s">
        <v>62</v>
      </c>
      <c r="L24" s="5" t="s">
        <v>60</v>
      </c>
      <c r="M24" s="1" t="s">
        <v>22</v>
      </c>
      <c r="N24" s="9" t="s">
        <v>239</v>
      </c>
    </row>
    <row r="25" spans="1:14" ht="79.5" x14ac:dyDescent="0.25">
      <c r="A25" s="9" t="s">
        <v>214</v>
      </c>
      <c r="B25" s="9" t="s">
        <v>203</v>
      </c>
      <c r="C25" s="9" t="s">
        <v>204</v>
      </c>
      <c r="D25" s="6">
        <v>3</v>
      </c>
      <c r="E25" s="6">
        <v>3</v>
      </c>
      <c r="F25" s="1">
        <f t="shared" si="0"/>
        <v>9</v>
      </c>
      <c r="G25" s="1">
        <v>2</v>
      </c>
      <c r="H25" s="1">
        <v>3</v>
      </c>
      <c r="I25" s="1">
        <f t="shared" si="1"/>
        <v>6</v>
      </c>
      <c r="J25" s="1">
        <f t="shared" si="2"/>
        <v>3</v>
      </c>
      <c r="K25" s="5" t="s">
        <v>62</v>
      </c>
      <c r="L25" s="5" t="s">
        <v>205</v>
      </c>
      <c r="M25" s="1" t="s">
        <v>22</v>
      </c>
      <c r="N25" s="9" t="s">
        <v>240</v>
      </c>
    </row>
    <row r="26" spans="1:14" ht="57" x14ac:dyDescent="0.25">
      <c r="A26" s="9" t="s">
        <v>213</v>
      </c>
      <c r="B26" s="9" t="s">
        <v>165</v>
      </c>
      <c r="C26" s="9" t="s">
        <v>166</v>
      </c>
      <c r="D26" s="6">
        <v>3</v>
      </c>
      <c r="E26" s="6">
        <v>4</v>
      </c>
      <c r="F26" s="1">
        <f t="shared" si="0"/>
        <v>12</v>
      </c>
      <c r="G26" s="1">
        <v>3</v>
      </c>
      <c r="H26" s="1">
        <v>3</v>
      </c>
      <c r="I26" s="1">
        <f t="shared" si="1"/>
        <v>9</v>
      </c>
      <c r="J26" s="1">
        <f t="shared" si="2"/>
        <v>3</v>
      </c>
      <c r="K26" s="5" t="s">
        <v>62</v>
      </c>
      <c r="L26" s="5" t="s">
        <v>210</v>
      </c>
      <c r="M26" s="9" t="s">
        <v>58</v>
      </c>
      <c r="N26" s="9" t="s">
        <v>241</v>
      </c>
    </row>
    <row r="27" spans="1:14" ht="79.5" x14ac:dyDescent="0.25">
      <c r="A27" s="9" t="s">
        <v>63</v>
      </c>
      <c r="B27" s="1" t="s">
        <v>64</v>
      </c>
      <c r="C27" s="9" t="s">
        <v>65</v>
      </c>
      <c r="D27" s="6">
        <v>3</v>
      </c>
      <c r="E27" s="6">
        <v>4</v>
      </c>
      <c r="F27" s="1">
        <f t="shared" si="0"/>
        <v>12</v>
      </c>
      <c r="G27" s="1">
        <v>2</v>
      </c>
      <c r="H27" s="1">
        <v>4</v>
      </c>
      <c r="I27" s="1">
        <f t="shared" si="1"/>
        <v>8</v>
      </c>
      <c r="J27" s="1">
        <f t="shared" si="2"/>
        <v>4</v>
      </c>
      <c r="K27" s="5" t="s">
        <v>62</v>
      </c>
      <c r="L27" s="5" t="s">
        <v>66</v>
      </c>
      <c r="M27" s="9" t="s">
        <v>58</v>
      </c>
      <c r="N27" s="9" t="s">
        <v>242</v>
      </c>
    </row>
    <row r="28" spans="1:14" ht="68.25" x14ac:dyDescent="0.25">
      <c r="A28" s="5" t="s">
        <v>63</v>
      </c>
      <c r="B28" s="6" t="s">
        <v>64</v>
      </c>
      <c r="C28" s="5" t="s">
        <v>67</v>
      </c>
      <c r="D28" s="6">
        <v>4</v>
      </c>
      <c r="E28" s="6">
        <v>2</v>
      </c>
      <c r="F28" s="6">
        <f t="shared" si="0"/>
        <v>8</v>
      </c>
      <c r="G28" s="6">
        <v>3</v>
      </c>
      <c r="H28" s="6">
        <v>2</v>
      </c>
      <c r="I28" s="6">
        <f t="shared" si="1"/>
        <v>6</v>
      </c>
      <c r="J28" s="6">
        <f t="shared" si="2"/>
        <v>2</v>
      </c>
      <c r="K28" s="5" t="s">
        <v>62</v>
      </c>
      <c r="L28" s="5" t="s">
        <v>68</v>
      </c>
      <c r="M28" s="5" t="s">
        <v>58</v>
      </c>
      <c r="N28" s="5" t="s">
        <v>245</v>
      </c>
    </row>
    <row r="29" spans="1:14" ht="45.75" x14ac:dyDescent="0.25">
      <c r="A29" s="5" t="s">
        <v>69</v>
      </c>
      <c r="B29" s="6" t="s">
        <v>64</v>
      </c>
      <c r="C29" s="5" t="s">
        <v>70</v>
      </c>
      <c r="D29" s="6">
        <v>3</v>
      </c>
      <c r="E29" s="6">
        <v>4</v>
      </c>
      <c r="F29" s="6">
        <f t="shared" si="0"/>
        <v>12</v>
      </c>
      <c r="G29" s="6">
        <v>3</v>
      </c>
      <c r="H29" s="6">
        <v>4</v>
      </c>
      <c r="I29" s="6">
        <f t="shared" si="1"/>
        <v>12</v>
      </c>
      <c r="J29" s="6">
        <f t="shared" si="2"/>
        <v>0</v>
      </c>
      <c r="K29" s="5" t="s">
        <v>26</v>
      </c>
      <c r="L29" s="5" t="s">
        <v>71</v>
      </c>
      <c r="M29" s="6" t="s">
        <v>22</v>
      </c>
      <c r="N29" s="5" t="s">
        <v>246</v>
      </c>
    </row>
    <row r="30" spans="1:14" ht="57" x14ac:dyDescent="0.25">
      <c r="A30" s="12" t="s">
        <v>72</v>
      </c>
      <c r="B30" s="1" t="s">
        <v>73</v>
      </c>
      <c r="C30" s="9" t="s">
        <v>74</v>
      </c>
      <c r="D30" s="6">
        <v>4</v>
      </c>
      <c r="E30" s="6">
        <v>4</v>
      </c>
      <c r="F30" s="1">
        <f t="shared" si="0"/>
        <v>16</v>
      </c>
      <c r="G30" s="1">
        <v>3</v>
      </c>
      <c r="H30" s="1">
        <v>4</v>
      </c>
      <c r="I30" s="1">
        <f t="shared" si="1"/>
        <v>12</v>
      </c>
      <c r="J30" s="6">
        <f t="shared" si="2"/>
        <v>4</v>
      </c>
      <c r="K30" s="5" t="s">
        <v>62</v>
      </c>
      <c r="L30" s="5" t="s">
        <v>75</v>
      </c>
      <c r="M30" s="9" t="s">
        <v>76</v>
      </c>
      <c r="N30" s="9" t="s">
        <v>244</v>
      </c>
    </row>
    <row r="31" spans="1:14" ht="23.25" x14ac:dyDescent="0.25">
      <c r="A31" s="14"/>
      <c r="B31" s="1" t="s">
        <v>73</v>
      </c>
      <c r="C31" s="9" t="s">
        <v>77</v>
      </c>
      <c r="D31" s="6">
        <v>2</v>
      </c>
      <c r="E31" s="6">
        <v>3</v>
      </c>
      <c r="F31" s="1">
        <f t="shared" si="0"/>
        <v>6</v>
      </c>
      <c r="G31" s="1">
        <v>2</v>
      </c>
      <c r="H31" s="1">
        <v>2</v>
      </c>
      <c r="I31" s="1">
        <f t="shared" si="1"/>
        <v>4</v>
      </c>
      <c r="J31" s="1">
        <f t="shared" si="2"/>
        <v>2</v>
      </c>
      <c r="K31" s="5" t="s">
        <v>62</v>
      </c>
      <c r="L31" s="5" t="s">
        <v>78</v>
      </c>
      <c r="M31" s="1" t="s">
        <v>22</v>
      </c>
      <c r="N31" s="9" t="s">
        <v>247</v>
      </c>
    </row>
    <row r="32" spans="1:14" ht="23.25" x14ac:dyDescent="0.25">
      <c r="A32" s="14"/>
      <c r="B32" s="1" t="s">
        <v>73</v>
      </c>
      <c r="C32" s="9" t="s">
        <v>79</v>
      </c>
      <c r="D32" s="6">
        <v>2</v>
      </c>
      <c r="E32" s="6">
        <v>4</v>
      </c>
      <c r="F32" s="1">
        <f t="shared" si="0"/>
        <v>8</v>
      </c>
      <c r="G32" s="1">
        <v>4</v>
      </c>
      <c r="H32" s="1">
        <v>2</v>
      </c>
      <c r="I32" s="1">
        <f t="shared" si="1"/>
        <v>8</v>
      </c>
      <c r="J32" s="1">
        <f t="shared" si="2"/>
        <v>0</v>
      </c>
      <c r="K32" s="5" t="s">
        <v>26</v>
      </c>
      <c r="L32" s="5" t="s">
        <v>80</v>
      </c>
      <c r="M32" s="1" t="s">
        <v>22</v>
      </c>
      <c r="N32" s="9" t="s">
        <v>248</v>
      </c>
    </row>
    <row r="33" spans="1:14" ht="34.5" x14ac:dyDescent="0.25">
      <c r="A33" s="15"/>
      <c r="B33" s="1" t="s">
        <v>73</v>
      </c>
      <c r="C33" s="9" t="s">
        <v>81</v>
      </c>
      <c r="D33" s="6">
        <v>4</v>
      </c>
      <c r="E33" s="6">
        <v>2</v>
      </c>
      <c r="F33" s="1">
        <f t="shared" si="0"/>
        <v>8</v>
      </c>
      <c r="G33" s="1">
        <v>3</v>
      </c>
      <c r="H33" s="1">
        <v>4</v>
      </c>
      <c r="I33" s="1">
        <f t="shared" si="1"/>
        <v>12</v>
      </c>
      <c r="J33" s="1">
        <f t="shared" si="2"/>
        <v>-4</v>
      </c>
      <c r="K33" s="9" t="s">
        <v>25</v>
      </c>
      <c r="L33" s="5" t="s">
        <v>82</v>
      </c>
      <c r="M33" s="1" t="s">
        <v>22</v>
      </c>
      <c r="N33" s="9" t="s">
        <v>261</v>
      </c>
    </row>
    <row r="34" spans="1:14" ht="57" x14ac:dyDescent="0.25">
      <c r="A34" s="17" t="s">
        <v>85</v>
      </c>
      <c r="B34" s="6" t="s">
        <v>83</v>
      </c>
      <c r="C34" s="5" t="s">
        <v>84</v>
      </c>
      <c r="D34" s="6">
        <v>3</v>
      </c>
      <c r="E34" s="6">
        <v>2</v>
      </c>
      <c r="F34" s="6">
        <f t="shared" si="0"/>
        <v>6</v>
      </c>
      <c r="G34" s="6">
        <v>2</v>
      </c>
      <c r="H34" s="6">
        <v>3</v>
      </c>
      <c r="I34" s="6">
        <f t="shared" si="1"/>
        <v>6</v>
      </c>
      <c r="J34" s="6">
        <f t="shared" si="2"/>
        <v>0</v>
      </c>
      <c r="K34" s="5" t="s">
        <v>26</v>
      </c>
      <c r="L34" s="5" t="s">
        <v>254</v>
      </c>
      <c r="M34" s="6" t="s">
        <v>22</v>
      </c>
      <c r="N34" s="9" t="s">
        <v>255</v>
      </c>
    </row>
    <row r="35" spans="1:14" ht="45.75" x14ac:dyDescent="0.25">
      <c r="A35" s="18"/>
      <c r="B35" s="6" t="s">
        <v>83</v>
      </c>
      <c r="C35" s="5" t="s">
        <v>86</v>
      </c>
      <c r="D35" s="6">
        <v>4</v>
      </c>
      <c r="E35" s="6">
        <v>4</v>
      </c>
      <c r="F35" s="6">
        <f t="shared" si="0"/>
        <v>16</v>
      </c>
      <c r="G35" s="6">
        <v>4</v>
      </c>
      <c r="H35" s="6">
        <v>3</v>
      </c>
      <c r="I35" s="6">
        <f t="shared" si="1"/>
        <v>12</v>
      </c>
      <c r="J35" s="6">
        <f t="shared" si="2"/>
        <v>4</v>
      </c>
      <c r="K35" s="5" t="s">
        <v>62</v>
      </c>
      <c r="L35" s="5" t="s">
        <v>251</v>
      </c>
      <c r="M35" s="6" t="s">
        <v>22</v>
      </c>
      <c r="N35" s="9" t="s">
        <v>252</v>
      </c>
    </row>
    <row r="36" spans="1:14" ht="68.25" x14ac:dyDescent="0.25">
      <c r="A36" s="1" t="s">
        <v>87</v>
      </c>
      <c r="B36" s="1" t="s">
        <v>88</v>
      </c>
      <c r="C36" s="9" t="s">
        <v>89</v>
      </c>
      <c r="D36" s="6">
        <v>3</v>
      </c>
      <c r="E36" s="6">
        <v>1</v>
      </c>
      <c r="F36" s="1">
        <f t="shared" si="0"/>
        <v>3</v>
      </c>
      <c r="G36" s="1">
        <v>4</v>
      </c>
      <c r="H36" s="1">
        <v>4</v>
      </c>
      <c r="I36" s="1">
        <f t="shared" si="1"/>
        <v>16</v>
      </c>
      <c r="J36" s="1">
        <f t="shared" si="2"/>
        <v>-13</v>
      </c>
      <c r="K36" s="9" t="s">
        <v>25</v>
      </c>
      <c r="L36" s="5" t="s">
        <v>253</v>
      </c>
      <c r="M36" s="1" t="s">
        <v>22</v>
      </c>
      <c r="N36" s="9" t="s">
        <v>256</v>
      </c>
    </row>
    <row r="37" spans="1:14" ht="45.75" x14ac:dyDescent="0.25">
      <c r="A37" s="1" t="s">
        <v>87</v>
      </c>
      <c r="B37" s="9" t="s">
        <v>90</v>
      </c>
      <c r="C37" s="9" t="s">
        <v>91</v>
      </c>
      <c r="D37" s="6">
        <v>3</v>
      </c>
      <c r="E37" s="6">
        <v>1</v>
      </c>
      <c r="F37" s="1">
        <f t="shared" si="0"/>
        <v>3</v>
      </c>
      <c r="G37" s="1">
        <v>2</v>
      </c>
      <c r="H37" s="1">
        <v>4</v>
      </c>
      <c r="I37" s="1">
        <f t="shared" si="1"/>
        <v>8</v>
      </c>
      <c r="J37" s="1">
        <f t="shared" si="2"/>
        <v>-5</v>
      </c>
      <c r="K37" s="9" t="s">
        <v>25</v>
      </c>
      <c r="L37" s="5" t="s">
        <v>257</v>
      </c>
      <c r="M37" s="1" t="s">
        <v>92</v>
      </c>
      <c r="N37" s="9" t="s">
        <v>262</v>
      </c>
    </row>
    <row r="38" spans="1:14" ht="68.25" x14ac:dyDescent="0.25">
      <c r="A38" s="12" t="s">
        <v>93</v>
      </c>
      <c r="B38" s="1" t="s">
        <v>94</v>
      </c>
      <c r="C38" s="9" t="s">
        <v>95</v>
      </c>
      <c r="D38" s="6">
        <v>4</v>
      </c>
      <c r="E38" s="6">
        <v>2</v>
      </c>
      <c r="F38" s="1">
        <f t="shared" si="0"/>
        <v>8</v>
      </c>
      <c r="G38" s="1">
        <v>2</v>
      </c>
      <c r="H38" s="1">
        <v>3</v>
      </c>
      <c r="I38" s="1">
        <f t="shared" si="1"/>
        <v>6</v>
      </c>
      <c r="J38" s="1">
        <f t="shared" si="2"/>
        <v>2</v>
      </c>
      <c r="K38" s="5" t="s">
        <v>62</v>
      </c>
      <c r="L38" s="5" t="s">
        <v>96</v>
      </c>
      <c r="M38" s="1" t="s">
        <v>22</v>
      </c>
      <c r="N38" s="9" t="s">
        <v>258</v>
      </c>
    </row>
    <row r="39" spans="1:14" ht="57" x14ac:dyDescent="0.25">
      <c r="A39" s="14"/>
      <c r="B39" s="1" t="s">
        <v>97</v>
      </c>
      <c r="C39" s="9" t="s">
        <v>98</v>
      </c>
      <c r="D39" s="6">
        <v>2</v>
      </c>
      <c r="E39" s="6">
        <v>4</v>
      </c>
      <c r="F39" s="1">
        <f t="shared" si="0"/>
        <v>8</v>
      </c>
      <c r="G39" s="1">
        <v>4</v>
      </c>
      <c r="H39" s="1">
        <v>3</v>
      </c>
      <c r="I39" s="1">
        <f t="shared" si="1"/>
        <v>12</v>
      </c>
      <c r="J39" s="1">
        <f t="shared" si="2"/>
        <v>-4</v>
      </c>
      <c r="K39" s="9" t="s">
        <v>25</v>
      </c>
      <c r="L39" s="5" t="s">
        <v>99</v>
      </c>
      <c r="M39" s="1" t="s">
        <v>100</v>
      </c>
      <c r="N39" s="9" t="s">
        <v>259</v>
      </c>
    </row>
    <row r="40" spans="1:14" ht="23.25" x14ac:dyDescent="0.25">
      <c r="A40" s="16" t="s">
        <v>101</v>
      </c>
      <c r="B40" s="1" t="s">
        <v>102</v>
      </c>
      <c r="C40" s="9" t="s">
        <v>103</v>
      </c>
      <c r="D40" s="6">
        <v>2</v>
      </c>
      <c r="E40" s="6">
        <v>4</v>
      </c>
      <c r="F40" s="1">
        <f t="shared" si="0"/>
        <v>8</v>
      </c>
      <c r="G40" s="1">
        <v>2</v>
      </c>
      <c r="H40" s="1">
        <v>3</v>
      </c>
      <c r="I40" s="1">
        <f t="shared" si="1"/>
        <v>6</v>
      </c>
      <c r="J40" s="1">
        <f t="shared" si="2"/>
        <v>2</v>
      </c>
      <c r="K40" s="5" t="s">
        <v>62</v>
      </c>
      <c r="L40" s="5" t="s">
        <v>106</v>
      </c>
      <c r="M40" s="1" t="s">
        <v>92</v>
      </c>
      <c r="N40" s="5" t="s">
        <v>260</v>
      </c>
    </row>
    <row r="41" spans="1:14" ht="34.5" x14ac:dyDescent="0.25">
      <c r="A41" s="14"/>
      <c r="B41" s="1" t="s">
        <v>104</v>
      </c>
      <c r="C41" s="9" t="s">
        <v>105</v>
      </c>
      <c r="D41" s="6">
        <v>3</v>
      </c>
      <c r="E41" s="6">
        <v>2</v>
      </c>
      <c r="F41" s="1">
        <f t="shared" si="0"/>
        <v>6</v>
      </c>
      <c r="G41" s="1">
        <v>2</v>
      </c>
      <c r="H41" s="1">
        <v>3</v>
      </c>
      <c r="I41" s="1">
        <f t="shared" si="1"/>
        <v>6</v>
      </c>
      <c r="J41" s="1">
        <f t="shared" si="2"/>
        <v>0</v>
      </c>
      <c r="K41" s="5" t="s">
        <v>26</v>
      </c>
      <c r="L41" s="5" t="s">
        <v>263</v>
      </c>
      <c r="M41" s="1" t="s">
        <v>92</v>
      </c>
      <c r="N41" s="9" t="s">
        <v>264</v>
      </c>
    </row>
    <row r="42" spans="1:14" ht="23.25" x14ac:dyDescent="0.25">
      <c r="A42" s="14"/>
      <c r="B42" s="1" t="s">
        <v>107</v>
      </c>
      <c r="C42" s="9" t="s">
        <v>108</v>
      </c>
      <c r="D42" s="6">
        <v>3</v>
      </c>
      <c r="E42" s="6">
        <v>2</v>
      </c>
      <c r="F42" s="1">
        <f t="shared" si="0"/>
        <v>6</v>
      </c>
      <c r="G42" s="1">
        <v>3</v>
      </c>
      <c r="H42" s="1">
        <v>4</v>
      </c>
      <c r="I42" s="1">
        <f t="shared" si="1"/>
        <v>12</v>
      </c>
      <c r="J42" s="1">
        <f t="shared" si="2"/>
        <v>-6</v>
      </c>
      <c r="K42" s="9" t="s">
        <v>25</v>
      </c>
      <c r="L42" s="5" t="s">
        <v>109</v>
      </c>
      <c r="M42" s="1" t="s">
        <v>22</v>
      </c>
      <c r="N42" s="9" t="s">
        <v>265</v>
      </c>
    </row>
    <row r="43" spans="1:14" ht="79.5" x14ac:dyDescent="0.25">
      <c r="A43" s="1" t="s">
        <v>110</v>
      </c>
      <c r="B43" s="1" t="s">
        <v>111</v>
      </c>
      <c r="C43" s="9" t="s">
        <v>112</v>
      </c>
      <c r="D43" s="6">
        <v>4</v>
      </c>
      <c r="E43" s="6">
        <v>4</v>
      </c>
      <c r="F43" s="1">
        <f t="shared" si="0"/>
        <v>16</v>
      </c>
      <c r="G43" s="1">
        <v>4</v>
      </c>
      <c r="H43" s="1">
        <v>3</v>
      </c>
      <c r="I43" s="1">
        <f t="shared" si="1"/>
        <v>12</v>
      </c>
      <c r="J43" s="1">
        <f t="shared" si="2"/>
        <v>4</v>
      </c>
      <c r="K43" s="5" t="s">
        <v>62</v>
      </c>
      <c r="L43" s="5" t="s">
        <v>113</v>
      </c>
      <c r="M43" s="1" t="s">
        <v>22</v>
      </c>
      <c r="N43" s="9" t="s">
        <v>327</v>
      </c>
    </row>
    <row r="44" spans="1:14" ht="45.75" x14ac:dyDescent="0.25">
      <c r="A44" s="5" t="s">
        <v>118</v>
      </c>
      <c r="B44" s="4" t="s">
        <v>114</v>
      </c>
      <c r="C44" s="5" t="s">
        <v>276</v>
      </c>
      <c r="D44" s="6">
        <v>4</v>
      </c>
      <c r="E44" s="6">
        <v>2</v>
      </c>
      <c r="F44" s="6">
        <f t="shared" si="0"/>
        <v>8</v>
      </c>
      <c r="G44" s="6">
        <v>3</v>
      </c>
      <c r="H44" s="6">
        <v>4</v>
      </c>
      <c r="I44" s="6">
        <f t="shared" si="1"/>
        <v>12</v>
      </c>
      <c r="J44" s="6">
        <f t="shared" si="2"/>
        <v>-4</v>
      </c>
      <c r="K44" s="9" t="s">
        <v>25</v>
      </c>
      <c r="L44" s="5" t="s">
        <v>277</v>
      </c>
      <c r="M44" s="6" t="s">
        <v>22</v>
      </c>
      <c r="N44" s="5" t="s">
        <v>291</v>
      </c>
    </row>
    <row r="45" spans="1:14" ht="34.5" x14ac:dyDescent="0.25">
      <c r="A45" s="5" t="s">
        <v>278</v>
      </c>
      <c r="B45" s="6" t="s">
        <v>115</v>
      </c>
      <c r="C45" s="5" t="s">
        <v>279</v>
      </c>
      <c r="D45" s="6">
        <v>4</v>
      </c>
      <c r="E45" s="6">
        <v>2</v>
      </c>
      <c r="F45" s="6">
        <f t="shared" si="0"/>
        <v>8</v>
      </c>
      <c r="G45" s="6">
        <v>3</v>
      </c>
      <c r="H45" s="6">
        <v>3</v>
      </c>
      <c r="I45" s="6">
        <f t="shared" si="1"/>
        <v>9</v>
      </c>
      <c r="J45" s="6">
        <f t="shared" si="2"/>
        <v>-1</v>
      </c>
      <c r="K45" s="9" t="s">
        <v>25</v>
      </c>
      <c r="L45" s="7" t="s">
        <v>280</v>
      </c>
      <c r="M45" s="5" t="s">
        <v>281</v>
      </c>
      <c r="N45" s="5" t="s">
        <v>292</v>
      </c>
    </row>
    <row r="46" spans="1:14" ht="23.25" x14ac:dyDescent="0.25">
      <c r="A46" s="5" t="s">
        <v>120</v>
      </c>
      <c r="B46" s="4" t="s">
        <v>116</v>
      </c>
      <c r="C46" s="5" t="s">
        <v>282</v>
      </c>
      <c r="D46" s="6">
        <v>4</v>
      </c>
      <c r="E46" s="6">
        <v>2</v>
      </c>
      <c r="F46" s="6">
        <f t="shared" si="0"/>
        <v>8</v>
      </c>
      <c r="G46" s="6">
        <v>3</v>
      </c>
      <c r="H46" s="6">
        <v>3</v>
      </c>
      <c r="I46" s="6">
        <f t="shared" si="1"/>
        <v>9</v>
      </c>
      <c r="J46" s="6">
        <f t="shared" si="2"/>
        <v>-1</v>
      </c>
      <c r="K46" s="9" t="s">
        <v>25</v>
      </c>
      <c r="L46" s="5" t="s">
        <v>283</v>
      </c>
      <c r="M46" s="6" t="s">
        <v>92</v>
      </c>
      <c r="N46" s="5" t="s">
        <v>292</v>
      </c>
    </row>
    <row r="47" spans="1:14" ht="34.5" x14ac:dyDescent="0.25">
      <c r="A47" s="5" t="s">
        <v>120</v>
      </c>
      <c r="B47" s="4" t="s">
        <v>117</v>
      </c>
      <c r="C47" s="5" t="s">
        <v>284</v>
      </c>
      <c r="D47" s="6">
        <v>2</v>
      </c>
      <c r="E47" s="6">
        <v>2</v>
      </c>
      <c r="F47" s="6">
        <f t="shared" si="0"/>
        <v>4</v>
      </c>
      <c r="G47" s="6">
        <v>4</v>
      </c>
      <c r="H47" s="6">
        <v>2</v>
      </c>
      <c r="I47" s="6">
        <f t="shared" si="1"/>
        <v>8</v>
      </c>
      <c r="J47" s="6">
        <f t="shared" si="2"/>
        <v>-4</v>
      </c>
      <c r="K47" s="9" t="s">
        <v>25</v>
      </c>
      <c r="L47" s="5" t="s">
        <v>285</v>
      </c>
      <c r="M47" s="6" t="s">
        <v>286</v>
      </c>
      <c r="N47" s="5" t="s">
        <v>293</v>
      </c>
    </row>
    <row r="48" spans="1:14" ht="34.5" x14ac:dyDescent="0.25">
      <c r="A48" s="5" t="s">
        <v>121</v>
      </c>
      <c r="B48" s="4" t="s">
        <v>119</v>
      </c>
      <c r="C48" s="5" t="s">
        <v>287</v>
      </c>
      <c r="D48" s="6">
        <v>4</v>
      </c>
      <c r="E48" s="6">
        <v>2</v>
      </c>
      <c r="F48" s="6">
        <f t="shared" si="0"/>
        <v>8</v>
      </c>
      <c r="G48" s="6">
        <v>3</v>
      </c>
      <c r="H48" s="6">
        <v>3</v>
      </c>
      <c r="I48" s="6">
        <f t="shared" si="1"/>
        <v>9</v>
      </c>
      <c r="J48" s="6">
        <f t="shared" si="2"/>
        <v>-1</v>
      </c>
      <c r="K48" s="9" t="s">
        <v>25</v>
      </c>
      <c r="L48" s="5" t="s">
        <v>288</v>
      </c>
      <c r="M48" s="6" t="s">
        <v>92</v>
      </c>
      <c r="N48" s="5" t="s">
        <v>294</v>
      </c>
    </row>
    <row r="49" spans="1:14" ht="45.75" x14ac:dyDescent="0.25">
      <c r="A49" s="5" t="s">
        <v>125</v>
      </c>
      <c r="B49" s="8" t="s">
        <v>126</v>
      </c>
      <c r="C49" s="5" t="s">
        <v>289</v>
      </c>
      <c r="D49" s="6">
        <v>4</v>
      </c>
      <c r="E49" s="6">
        <v>1</v>
      </c>
      <c r="F49" s="6">
        <f t="shared" si="0"/>
        <v>4</v>
      </c>
      <c r="G49" s="6">
        <v>2</v>
      </c>
      <c r="H49" s="6">
        <v>2</v>
      </c>
      <c r="I49" s="6">
        <f t="shared" si="1"/>
        <v>4</v>
      </c>
      <c r="J49" s="6">
        <f t="shared" si="2"/>
        <v>0</v>
      </c>
      <c r="K49" s="5" t="s">
        <v>26</v>
      </c>
      <c r="L49" s="5" t="s">
        <v>290</v>
      </c>
      <c r="M49" s="6" t="s">
        <v>92</v>
      </c>
      <c r="N49" s="5" t="s">
        <v>295</v>
      </c>
    </row>
    <row r="50" spans="1:14" ht="34.5" x14ac:dyDescent="0.25">
      <c r="A50" s="9" t="s">
        <v>123</v>
      </c>
      <c r="B50" s="9" t="s">
        <v>122</v>
      </c>
      <c r="C50" s="9" t="s">
        <v>91</v>
      </c>
      <c r="D50" s="6">
        <v>4</v>
      </c>
      <c r="E50" s="6">
        <v>2</v>
      </c>
      <c r="F50" s="1">
        <f t="shared" si="0"/>
        <v>8</v>
      </c>
      <c r="G50" s="1">
        <v>2</v>
      </c>
      <c r="H50" s="1">
        <v>3</v>
      </c>
      <c r="I50" s="1">
        <f t="shared" si="1"/>
        <v>6</v>
      </c>
      <c r="J50" s="1">
        <f t="shared" si="2"/>
        <v>2</v>
      </c>
      <c r="K50" s="5" t="s">
        <v>62</v>
      </c>
      <c r="L50" s="5" t="s">
        <v>124</v>
      </c>
      <c r="M50" s="1" t="s">
        <v>92</v>
      </c>
      <c r="N50" s="9" t="s">
        <v>262</v>
      </c>
    </row>
    <row r="51" spans="1:14" ht="57" x14ac:dyDescent="0.25">
      <c r="A51" s="9" t="s">
        <v>135</v>
      </c>
      <c r="B51" s="1" t="s">
        <v>128</v>
      </c>
      <c r="C51" s="9" t="s">
        <v>127</v>
      </c>
      <c r="D51" s="6">
        <v>3</v>
      </c>
      <c r="E51" s="6">
        <v>3</v>
      </c>
      <c r="F51" s="1">
        <f t="shared" si="0"/>
        <v>9</v>
      </c>
      <c r="G51" s="1">
        <v>3</v>
      </c>
      <c r="H51" s="1">
        <v>3</v>
      </c>
      <c r="I51" s="1">
        <f t="shared" si="1"/>
        <v>9</v>
      </c>
      <c r="J51" s="1">
        <f t="shared" si="2"/>
        <v>0</v>
      </c>
      <c r="K51" s="5" t="s">
        <v>26</v>
      </c>
      <c r="L51" s="5" t="s">
        <v>129</v>
      </c>
      <c r="M51" s="1" t="s">
        <v>22</v>
      </c>
      <c r="N51" s="9" t="s">
        <v>266</v>
      </c>
    </row>
    <row r="52" spans="1:14" ht="68.25" x14ac:dyDescent="0.25">
      <c r="A52" s="9" t="s">
        <v>130</v>
      </c>
      <c r="B52" s="1" t="s">
        <v>131</v>
      </c>
      <c r="C52" s="9" t="s">
        <v>132</v>
      </c>
      <c r="D52" s="6">
        <v>4</v>
      </c>
      <c r="E52" s="6">
        <v>2</v>
      </c>
      <c r="F52" s="1">
        <f t="shared" si="0"/>
        <v>8</v>
      </c>
      <c r="G52" s="1">
        <v>2</v>
      </c>
      <c r="H52" s="1">
        <v>3</v>
      </c>
      <c r="I52" s="1">
        <f t="shared" si="1"/>
        <v>6</v>
      </c>
      <c r="J52" s="1">
        <f t="shared" si="2"/>
        <v>2</v>
      </c>
      <c r="K52" s="5" t="s">
        <v>62</v>
      </c>
      <c r="L52" s="5" t="s">
        <v>133</v>
      </c>
      <c r="M52" s="1" t="s">
        <v>22</v>
      </c>
      <c r="N52" s="9" t="s">
        <v>267</v>
      </c>
    </row>
    <row r="53" spans="1:14" ht="68.25" x14ac:dyDescent="0.25">
      <c r="A53" s="9" t="s">
        <v>130</v>
      </c>
      <c r="B53" s="1" t="s">
        <v>131</v>
      </c>
      <c r="C53" s="9" t="s">
        <v>134</v>
      </c>
      <c r="D53" s="6">
        <v>4</v>
      </c>
      <c r="E53" s="6">
        <v>2</v>
      </c>
      <c r="F53" s="1">
        <f t="shared" si="0"/>
        <v>8</v>
      </c>
      <c r="G53" s="1">
        <v>2</v>
      </c>
      <c r="H53" s="1">
        <v>3</v>
      </c>
      <c r="I53" s="1">
        <f t="shared" si="1"/>
        <v>6</v>
      </c>
      <c r="J53" s="1">
        <f t="shared" si="2"/>
        <v>2</v>
      </c>
      <c r="K53" s="5" t="s">
        <v>62</v>
      </c>
      <c r="L53" s="5" t="s">
        <v>268</v>
      </c>
      <c r="M53" s="1" t="s">
        <v>22</v>
      </c>
      <c r="N53" s="9" t="s">
        <v>269</v>
      </c>
    </row>
    <row r="54" spans="1:14" ht="57" x14ac:dyDescent="0.25">
      <c r="A54" s="12" t="s">
        <v>136</v>
      </c>
      <c r="B54" s="1" t="s">
        <v>138</v>
      </c>
      <c r="C54" s="9" t="s">
        <v>140</v>
      </c>
      <c r="D54" s="6">
        <v>4</v>
      </c>
      <c r="E54" s="6">
        <v>2</v>
      </c>
      <c r="F54" s="1">
        <f t="shared" si="0"/>
        <v>8</v>
      </c>
      <c r="G54" s="1">
        <v>2</v>
      </c>
      <c r="H54" s="1">
        <v>3</v>
      </c>
      <c r="I54" s="1">
        <f t="shared" si="1"/>
        <v>6</v>
      </c>
      <c r="J54" s="1">
        <f t="shared" si="2"/>
        <v>2</v>
      </c>
      <c r="K54" s="5" t="s">
        <v>62</v>
      </c>
      <c r="L54" s="5" t="s">
        <v>150</v>
      </c>
      <c r="M54" s="1" t="s">
        <v>22</v>
      </c>
      <c r="N54" s="9" t="s">
        <v>270</v>
      </c>
    </row>
    <row r="55" spans="1:14" ht="57" x14ac:dyDescent="0.25">
      <c r="A55" s="14"/>
      <c r="B55" s="9" t="s">
        <v>141</v>
      </c>
      <c r="C55" s="9" t="s">
        <v>143</v>
      </c>
      <c r="D55" s="6">
        <v>3</v>
      </c>
      <c r="E55" s="6">
        <v>2</v>
      </c>
      <c r="F55" s="1">
        <f t="shared" si="0"/>
        <v>6</v>
      </c>
      <c r="G55" s="1">
        <v>3</v>
      </c>
      <c r="H55" s="1">
        <v>3</v>
      </c>
      <c r="I55" s="1">
        <f t="shared" si="1"/>
        <v>9</v>
      </c>
      <c r="J55" s="1">
        <f t="shared" si="2"/>
        <v>-3</v>
      </c>
      <c r="K55" s="9" t="s">
        <v>25</v>
      </c>
      <c r="L55" s="5" t="s">
        <v>149</v>
      </c>
      <c r="M55" s="1" t="s">
        <v>22</v>
      </c>
      <c r="N55" s="9" t="s">
        <v>271</v>
      </c>
    </row>
    <row r="56" spans="1:14" ht="45.75" x14ac:dyDescent="0.25">
      <c r="A56" s="14"/>
      <c r="B56" s="9" t="s">
        <v>272</v>
      </c>
      <c r="C56" s="9" t="s">
        <v>273</v>
      </c>
      <c r="D56" s="6">
        <v>3</v>
      </c>
      <c r="E56" s="6">
        <v>2</v>
      </c>
      <c r="F56" s="1">
        <f t="shared" si="0"/>
        <v>6</v>
      </c>
      <c r="G56" s="1">
        <v>2</v>
      </c>
      <c r="H56" s="1">
        <v>3</v>
      </c>
      <c r="I56" s="1">
        <f t="shared" si="1"/>
        <v>6</v>
      </c>
      <c r="J56" s="1">
        <f t="shared" si="2"/>
        <v>0</v>
      </c>
      <c r="K56" s="5" t="s">
        <v>26</v>
      </c>
      <c r="L56" s="1" t="s">
        <v>148</v>
      </c>
      <c r="M56" s="1" t="s">
        <v>22</v>
      </c>
      <c r="N56" s="9" t="s">
        <v>271</v>
      </c>
    </row>
    <row r="57" spans="1:14" ht="45.75" x14ac:dyDescent="0.25">
      <c r="A57" s="14"/>
      <c r="B57" s="1" t="s">
        <v>139</v>
      </c>
      <c r="C57" s="9" t="s">
        <v>144</v>
      </c>
      <c r="D57" s="6">
        <v>4</v>
      </c>
      <c r="E57" s="6">
        <v>3</v>
      </c>
      <c r="F57" s="1">
        <f t="shared" si="0"/>
        <v>12</v>
      </c>
      <c r="G57" s="1">
        <v>2</v>
      </c>
      <c r="H57" s="1">
        <v>4</v>
      </c>
      <c r="I57" s="1">
        <f t="shared" si="1"/>
        <v>8</v>
      </c>
      <c r="J57" s="1">
        <f t="shared" si="2"/>
        <v>4</v>
      </c>
      <c r="K57" s="5" t="s">
        <v>62</v>
      </c>
      <c r="L57" s="1" t="s">
        <v>147</v>
      </c>
      <c r="M57" s="1" t="s">
        <v>324</v>
      </c>
      <c r="N57" s="9" t="s">
        <v>274</v>
      </c>
    </row>
    <row r="58" spans="1:14" ht="102" x14ac:dyDescent="0.25">
      <c r="A58" s="14"/>
      <c r="B58" s="1" t="s">
        <v>142</v>
      </c>
      <c r="C58" s="9" t="s">
        <v>323</v>
      </c>
      <c r="D58" s="6">
        <v>2</v>
      </c>
      <c r="E58" s="6">
        <v>3</v>
      </c>
      <c r="F58" s="1">
        <f t="shared" si="0"/>
        <v>6</v>
      </c>
      <c r="G58" s="1">
        <v>2</v>
      </c>
      <c r="H58" s="1">
        <v>3</v>
      </c>
      <c r="I58" s="1">
        <f t="shared" si="1"/>
        <v>6</v>
      </c>
      <c r="J58" s="1">
        <f t="shared" si="2"/>
        <v>0</v>
      </c>
      <c r="K58" s="5" t="s">
        <v>26</v>
      </c>
      <c r="L58" s="1" t="s">
        <v>296</v>
      </c>
      <c r="M58" s="9" t="s">
        <v>325</v>
      </c>
      <c r="N58" s="9" t="s">
        <v>297</v>
      </c>
    </row>
    <row r="59" spans="1:14" ht="34.5" x14ac:dyDescent="0.25">
      <c r="A59" s="15"/>
      <c r="B59" s="1" t="s">
        <v>137</v>
      </c>
      <c r="C59" s="9" t="s">
        <v>145</v>
      </c>
      <c r="D59" s="6">
        <v>2</v>
      </c>
      <c r="E59" s="6">
        <v>2</v>
      </c>
      <c r="F59" s="1">
        <f t="shared" si="0"/>
        <v>4</v>
      </c>
      <c r="G59" s="1">
        <v>1</v>
      </c>
      <c r="H59" s="1">
        <v>3</v>
      </c>
      <c r="I59" s="1">
        <f t="shared" si="1"/>
        <v>3</v>
      </c>
      <c r="J59" s="1">
        <f t="shared" si="2"/>
        <v>1</v>
      </c>
      <c r="K59" s="5" t="s">
        <v>26</v>
      </c>
      <c r="L59" s="1" t="s">
        <v>146</v>
      </c>
      <c r="M59" s="9" t="s">
        <v>22</v>
      </c>
      <c r="N59" s="9" t="s">
        <v>164</v>
      </c>
    </row>
    <row r="60" spans="1:14" ht="45.75" x14ac:dyDescent="0.25">
      <c r="A60" s="12" t="s">
        <v>160</v>
      </c>
      <c r="B60" s="9" t="s">
        <v>161</v>
      </c>
      <c r="C60" s="9" t="s">
        <v>162</v>
      </c>
      <c r="D60" s="6">
        <v>4</v>
      </c>
      <c r="E60" s="6">
        <v>2</v>
      </c>
      <c r="F60" s="1">
        <f t="shared" si="0"/>
        <v>8</v>
      </c>
      <c r="G60" s="1">
        <v>2</v>
      </c>
      <c r="H60" s="1">
        <v>4</v>
      </c>
      <c r="I60" s="1">
        <f t="shared" si="1"/>
        <v>8</v>
      </c>
      <c r="J60" s="1">
        <f t="shared" si="2"/>
        <v>0</v>
      </c>
      <c r="K60" s="5" t="s">
        <v>26</v>
      </c>
      <c r="L60" s="1" t="s">
        <v>163</v>
      </c>
      <c r="M60" s="9" t="s">
        <v>22</v>
      </c>
      <c r="N60" s="9" t="s">
        <v>298</v>
      </c>
    </row>
    <row r="61" spans="1:14" ht="23.25" x14ac:dyDescent="0.25">
      <c r="A61" s="13"/>
      <c r="B61" s="9" t="s">
        <v>299</v>
      </c>
      <c r="C61" s="9" t="s">
        <v>300</v>
      </c>
      <c r="D61" s="6">
        <v>4</v>
      </c>
      <c r="E61" s="6">
        <v>1</v>
      </c>
      <c r="F61" s="1">
        <f t="shared" si="0"/>
        <v>4</v>
      </c>
      <c r="G61" s="1">
        <v>2</v>
      </c>
      <c r="H61" s="1">
        <v>2</v>
      </c>
      <c r="I61" s="1">
        <f t="shared" si="1"/>
        <v>4</v>
      </c>
      <c r="J61" s="1">
        <f t="shared" si="2"/>
        <v>0</v>
      </c>
      <c r="K61" s="5" t="s">
        <v>26</v>
      </c>
      <c r="L61" s="1" t="s">
        <v>164</v>
      </c>
      <c r="M61" s="9" t="s">
        <v>22</v>
      </c>
      <c r="N61" s="9" t="s">
        <v>301</v>
      </c>
    </row>
    <row r="62" spans="1:14" ht="57" x14ac:dyDescent="0.25">
      <c r="A62" s="12" t="s">
        <v>151</v>
      </c>
      <c r="B62" s="9" t="s">
        <v>152</v>
      </c>
      <c r="C62" s="9" t="s">
        <v>153</v>
      </c>
      <c r="D62" s="6">
        <v>2</v>
      </c>
      <c r="E62" s="6">
        <v>3</v>
      </c>
      <c r="F62" s="1">
        <f t="shared" si="0"/>
        <v>6</v>
      </c>
      <c r="G62" s="1">
        <v>1</v>
      </c>
      <c r="H62" s="1">
        <v>3</v>
      </c>
      <c r="I62" s="1">
        <f t="shared" si="1"/>
        <v>3</v>
      </c>
      <c r="J62" s="1">
        <f t="shared" si="2"/>
        <v>3</v>
      </c>
      <c r="K62" s="5" t="s">
        <v>62</v>
      </c>
      <c r="L62" s="5" t="s">
        <v>275</v>
      </c>
      <c r="M62" s="9" t="s">
        <v>22</v>
      </c>
      <c r="N62" s="9" t="s">
        <v>302</v>
      </c>
    </row>
    <row r="63" spans="1:14" ht="23.25" x14ac:dyDescent="0.25">
      <c r="A63" s="14"/>
      <c r="B63" s="1" t="s">
        <v>154</v>
      </c>
      <c r="C63" s="9" t="s">
        <v>155</v>
      </c>
      <c r="D63" s="6">
        <v>2</v>
      </c>
      <c r="E63" s="6">
        <v>3</v>
      </c>
      <c r="F63" s="1">
        <f t="shared" si="0"/>
        <v>6</v>
      </c>
      <c r="G63" s="1">
        <v>1</v>
      </c>
      <c r="H63" s="1">
        <v>3</v>
      </c>
      <c r="I63" s="1">
        <f t="shared" si="1"/>
        <v>3</v>
      </c>
      <c r="J63" s="1">
        <f t="shared" si="2"/>
        <v>3</v>
      </c>
      <c r="K63" s="5" t="s">
        <v>62</v>
      </c>
      <c r="L63" s="5" t="s">
        <v>156</v>
      </c>
      <c r="M63" s="9" t="s">
        <v>22</v>
      </c>
      <c r="N63" s="9" t="s">
        <v>302</v>
      </c>
    </row>
    <row r="64" spans="1:14" ht="34.5" x14ac:dyDescent="0.25">
      <c r="A64" s="14"/>
      <c r="B64" s="9" t="s">
        <v>157</v>
      </c>
      <c r="C64" s="9" t="s">
        <v>158</v>
      </c>
      <c r="D64" s="6">
        <v>3</v>
      </c>
      <c r="E64" s="6">
        <v>3</v>
      </c>
      <c r="F64" s="1">
        <f t="shared" si="0"/>
        <v>9</v>
      </c>
      <c r="G64" s="1">
        <v>2</v>
      </c>
      <c r="H64" s="1">
        <v>3</v>
      </c>
      <c r="I64" s="1">
        <f t="shared" si="1"/>
        <v>6</v>
      </c>
      <c r="J64" s="1">
        <f t="shared" si="2"/>
        <v>3</v>
      </c>
      <c r="K64" s="5" t="s">
        <v>62</v>
      </c>
      <c r="L64" s="1" t="s">
        <v>159</v>
      </c>
      <c r="M64" s="9" t="s">
        <v>324</v>
      </c>
      <c r="N64" s="9" t="s">
        <v>303</v>
      </c>
    </row>
    <row r="65" spans="1:14" ht="68.25" x14ac:dyDescent="0.25">
      <c r="A65" s="15"/>
      <c r="B65" s="9" t="s">
        <v>167</v>
      </c>
      <c r="C65" s="9" t="s">
        <v>311</v>
      </c>
      <c r="D65" s="6">
        <v>2</v>
      </c>
      <c r="E65" s="6">
        <v>2</v>
      </c>
      <c r="F65" s="1">
        <f t="shared" si="0"/>
        <v>4</v>
      </c>
      <c r="G65" s="1">
        <v>2</v>
      </c>
      <c r="H65" s="1">
        <v>2</v>
      </c>
      <c r="I65" s="1">
        <f t="shared" si="1"/>
        <v>4</v>
      </c>
      <c r="J65" s="1">
        <f t="shared" si="2"/>
        <v>0</v>
      </c>
      <c r="K65" s="5" t="s">
        <v>26</v>
      </c>
      <c r="L65" s="10" t="s">
        <v>304</v>
      </c>
      <c r="M65" s="9" t="s">
        <v>324</v>
      </c>
      <c r="N65" s="5" t="s">
        <v>305</v>
      </c>
    </row>
    <row r="66" spans="1:14" ht="68.25" x14ac:dyDescent="0.25">
      <c r="A66" s="16" t="s">
        <v>168</v>
      </c>
      <c r="B66" s="9" t="s">
        <v>169</v>
      </c>
      <c r="C66" s="9" t="s">
        <v>170</v>
      </c>
      <c r="D66" s="6">
        <v>3</v>
      </c>
      <c r="E66" s="6">
        <v>3</v>
      </c>
      <c r="F66" s="1">
        <f t="shared" si="0"/>
        <v>9</v>
      </c>
      <c r="G66" s="1">
        <v>3</v>
      </c>
      <c r="H66" s="1">
        <v>3</v>
      </c>
      <c r="I66" s="1">
        <f t="shared" si="1"/>
        <v>9</v>
      </c>
      <c r="J66" s="1">
        <f t="shared" si="2"/>
        <v>0</v>
      </c>
      <c r="K66" s="5" t="s">
        <v>26</v>
      </c>
      <c r="L66" s="5" t="s">
        <v>171</v>
      </c>
      <c r="M66" s="9" t="s">
        <v>324</v>
      </c>
      <c r="N66" s="9" t="s">
        <v>306</v>
      </c>
    </row>
    <row r="67" spans="1:14" ht="57" x14ac:dyDescent="0.25">
      <c r="A67" s="14"/>
      <c r="B67" s="9" t="s">
        <v>313</v>
      </c>
      <c r="C67" s="9" t="s">
        <v>172</v>
      </c>
      <c r="D67" s="6">
        <v>3</v>
      </c>
      <c r="E67" s="6">
        <v>3</v>
      </c>
      <c r="F67" s="1">
        <f t="shared" si="0"/>
        <v>9</v>
      </c>
      <c r="G67" s="1">
        <v>2</v>
      </c>
      <c r="H67" s="1">
        <v>3</v>
      </c>
      <c r="I67" s="1">
        <f t="shared" si="1"/>
        <v>6</v>
      </c>
      <c r="J67" s="1">
        <f t="shared" si="2"/>
        <v>3</v>
      </c>
      <c r="K67" s="5" t="s">
        <v>62</v>
      </c>
      <c r="L67" s="5" t="s">
        <v>326</v>
      </c>
      <c r="M67" s="9" t="s">
        <v>324</v>
      </c>
      <c r="N67" s="9" t="s">
        <v>307</v>
      </c>
    </row>
    <row r="68" spans="1:14" ht="79.5" x14ac:dyDescent="0.25">
      <c r="A68" s="14"/>
      <c r="B68" s="9" t="s">
        <v>173</v>
      </c>
      <c r="C68" s="9" t="s">
        <v>174</v>
      </c>
      <c r="D68" s="6">
        <v>2</v>
      </c>
      <c r="E68" s="6">
        <v>3</v>
      </c>
      <c r="F68" s="1">
        <f t="shared" si="0"/>
        <v>6</v>
      </c>
      <c r="G68" s="1">
        <v>2</v>
      </c>
      <c r="H68" s="1">
        <v>3</v>
      </c>
      <c r="I68" s="1">
        <f t="shared" si="1"/>
        <v>6</v>
      </c>
      <c r="J68" s="1">
        <f t="shared" si="2"/>
        <v>0</v>
      </c>
      <c r="K68" s="5" t="s">
        <v>26</v>
      </c>
      <c r="L68" s="5" t="s">
        <v>175</v>
      </c>
      <c r="M68" s="9" t="s">
        <v>22</v>
      </c>
      <c r="N68" s="9" t="s">
        <v>308</v>
      </c>
    </row>
    <row r="69" spans="1:14" ht="57" x14ac:dyDescent="0.25">
      <c r="A69" s="14"/>
      <c r="B69" s="9" t="s">
        <v>176</v>
      </c>
      <c r="C69" s="9" t="s">
        <v>177</v>
      </c>
      <c r="D69" s="6">
        <v>4</v>
      </c>
      <c r="E69" s="6">
        <v>2</v>
      </c>
      <c r="F69" s="1">
        <f t="shared" si="0"/>
        <v>8</v>
      </c>
      <c r="G69" s="1">
        <v>3</v>
      </c>
      <c r="H69" s="1">
        <v>3</v>
      </c>
      <c r="I69" s="1">
        <f t="shared" si="1"/>
        <v>9</v>
      </c>
      <c r="J69" s="1">
        <f t="shared" si="2"/>
        <v>-1</v>
      </c>
      <c r="K69" s="9" t="s">
        <v>25</v>
      </c>
      <c r="L69" s="5" t="s">
        <v>178</v>
      </c>
      <c r="M69" s="9" t="s">
        <v>324</v>
      </c>
      <c r="N69" s="9" t="s">
        <v>292</v>
      </c>
    </row>
    <row r="70" spans="1:14" ht="45.75" x14ac:dyDescent="0.25">
      <c r="A70" s="14"/>
      <c r="B70" s="9" t="s">
        <v>179</v>
      </c>
      <c r="C70" s="9" t="s">
        <v>180</v>
      </c>
      <c r="D70" s="6">
        <v>2</v>
      </c>
      <c r="E70" s="6">
        <v>3</v>
      </c>
      <c r="F70" s="1">
        <f t="shared" si="0"/>
        <v>6</v>
      </c>
      <c r="G70" s="1">
        <v>2</v>
      </c>
      <c r="H70" s="1">
        <v>3</v>
      </c>
      <c r="I70" s="1">
        <f t="shared" si="1"/>
        <v>6</v>
      </c>
      <c r="J70" s="1">
        <f t="shared" si="2"/>
        <v>0</v>
      </c>
      <c r="K70" s="5" t="s">
        <v>26</v>
      </c>
      <c r="L70" s="5" t="s">
        <v>181</v>
      </c>
      <c r="M70" s="9" t="s">
        <v>324</v>
      </c>
      <c r="N70" s="9" t="s">
        <v>309</v>
      </c>
    </row>
    <row r="71" spans="1:14" ht="57" x14ac:dyDescent="0.25">
      <c r="A71" s="14"/>
      <c r="B71" s="9" t="s">
        <v>182</v>
      </c>
      <c r="C71" s="9" t="s">
        <v>183</v>
      </c>
      <c r="D71" s="6">
        <v>2</v>
      </c>
      <c r="E71" s="6">
        <v>3</v>
      </c>
      <c r="F71" s="1">
        <f t="shared" si="0"/>
        <v>6</v>
      </c>
      <c r="G71" s="1">
        <v>2</v>
      </c>
      <c r="H71" s="1">
        <v>3</v>
      </c>
      <c r="I71" s="1">
        <f t="shared" si="1"/>
        <v>6</v>
      </c>
      <c r="J71" s="1">
        <f t="shared" si="2"/>
        <v>0</v>
      </c>
      <c r="K71" s="5" t="s">
        <v>26</v>
      </c>
      <c r="L71" s="5" t="s">
        <v>187</v>
      </c>
      <c r="M71" s="9" t="s">
        <v>22</v>
      </c>
      <c r="N71" s="9" t="s">
        <v>310</v>
      </c>
    </row>
    <row r="72" spans="1:14" ht="57" x14ac:dyDescent="0.25">
      <c r="A72" s="15"/>
      <c r="B72" s="9" t="s">
        <v>185</v>
      </c>
      <c r="C72" s="9" t="s">
        <v>186</v>
      </c>
      <c r="D72" s="6">
        <v>2</v>
      </c>
      <c r="E72" s="6">
        <v>3</v>
      </c>
      <c r="F72" s="1">
        <f t="shared" si="0"/>
        <v>6</v>
      </c>
      <c r="G72" s="1">
        <v>1</v>
      </c>
      <c r="H72" s="1">
        <v>3</v>
      </c>
      <c r="I72" s="1">
        <f t="shared" si="1"/>
        <v>3</v>
      </c>
      <c r="J72" s="1">
        <f t="shared" si="2"/>
        <v>3</v>
      </c>
      <c r="K72" s="5" t="s">
        <v>62</v>
      </c>
      <c r="L72" s="5" t="s">
        <v>322</v>
      </c>
      <c r="M72" s="9" t="s">
        <v>324</v>
      </c>
      <c r="N72" s="9" t="s">
        <v>309</v>
      </c>
    </row>
    <row r="73" spans="1:14" ht="79.5" x14ac:dyDescent="0.25">
      <c r="A73" s="15"/>
      <c r="B73" s="5" t="s">
        <v>314</v>
      </c>
      <c r="C73" s="5" t="s">
        <v>315</v>
      </c>
      <c r="D73" s="6">
        <v>2</v>
      </c>
      <c r="E73" s="6">
        <v>2</v>
      </c>
      <c r="F73" s="1">
        <f t="shared" ref="F73:F87" si="5">D73*E73</f>
        <v>4</v>
      </c>
      <c r="G73" s="1">
        <v>2</v>
      </c>
      <c r="H73" s="1">
        <v>2</v>
      </c>
      <c r="I73" s="1">
        <f t="shared" ref="I73:I131" si="6">G73*H73</f>
        <v>4</v>
      </c>
      <c r="J73" s="1">
        <f t="shared" ref="J73:J131" si="7">F73-I73</f>
        <v>0</v>
      </c>
      <c r="K73" s="5" t="s">
        <v>26</v>
      </c>
      <c r="L73" s="5" t="s">
        <v>321</v>
      </c>
      <c r="M73" s="9" t="s">
        <v>92</v>
      </c>
      <c r="N73" s="5" t="s">
        <v>316</v>
      </c>
    </row>
    <row r="74" spans="1:14" ht="68.25" x14ac:dyDescent="0.25">
      <c r="A74" s="15"/>
      <c r="B74" s="5" t="s">
        <v>317</v>
      </c>
      <c r="C74" s="5" t="s">
        <v>319</v>
      </c>
      <c r="D74" s="6">
        <v>2</v>
      </c>
      <c r="E74" s="6">
        <v>3</v>
      </c>
      <c r="F74" s="1">
        <f t="shared" si="5"/>
        <v>6</v>
      </c>
      <c r="G74" s="1">
        <v>2</v>
      </c>
      <c r="H74" s="1">
        <v>2</v>
      </c>
      <c r="I74" s="1">
        <f t="shared" si="6"/>
        <v>4</v>
      </c>
      <c r="J74" s="1">
        <f t="shared" si="7"/>
        <v>2</v>
      </c>
      <c r="K74" s="5" t="s">
        <v>62</v>
      </c>
      <c r="L74" s="5" t="s">
        <v>320</v>
      </c>
      <c r="M74" s="9" t="s">
        <v>92</v>
      </c>
      <c r="N74" s="5" t="s">
        <v>318</v>
      </c>
    </row>
    <row r="75" spans="1:14" x14ac:dyDescent="0.25">
      <c r="F75" s="3">
        <f t="shared" si="5"/>
        <v>0</v>
      </c>
      <c r="G75" s="3"/>
      <c r="H75" s="3"/>
      <c r="I75" s="3">
        <f t="shared" si="6"/>
        <v>0</v>
      </c>
      <c r="J75" s="3">
        <f t="shared" si="7"/>
        <v>0</v>
      </c>
    </row>
    <row r="76" spans="1:14" x14ac:dyDescent="0.25">
      <c r="F76" s="3">
        <f t="shared" si="5"/>
        <v>0</v>
      </c>
      <c r="G76" s="3"/>
      <c r="H76" s="3"/>
      <c r="I76" s="3">
        <f t="shared" si="6"/>
        <v>0</v>
      </c>
      <c r="J76" s="3">
        <f t="shared" si="7"/>
        <v>0</v>
      </c>
    </row>
    <row r="77" spans="1:14" x14ac:dyDescent="0.25">
      <c r="F77" s="3">
        <f t="shared" si="5"/>
        <v>0</v>
      </c>
      <c r="G77" s="3"/>
      <c r="H77" s="3"/>
      <c r="I77" s="3">
        <f t="shared" si="6"/>
        <v>0</v>
      </c>
      <c r="J77" s="3">
        <f t="shared" si="7"/>
        <v>0</v>
      </c>
    </row>
    <row r="78" spans="1:14" x14ac:dyDescent="0.25">
      <c r="F78" s="3">
        <f t="shared" si="5"/>
        <v>0</v>
      </c>
      <c r="G78" s="3"/>
      <c r="H78" s="3"/>
      <c r="I78" s="3">
        <f t="shared" si="6"/>
        <v>0</v>
      </c>
      <c r="J78" s="3">
        <f t="shared" si="7"/>
        <v>0</v>
      </c>
    </row>
    <row r="79" spans="1:14" x14ac:dyDescent="0.25">
      <c r="F79" s="3">
        <f t="shared" si="5"/>
        <v>0</v>
      </c>
      <c r="G79" s="3"/>
      <c r="H79" s="3"/>
      <c r="I79" s="3">
        <f t="shared" si="6"/>
        <v>0</v>
      </c>
      <c r="J79" s="3">
        <f t="shared" si="7"/>
        <v>0</v>
      </c>
    </row>
    <row r="80" spans="1:14" x14ac:dyDescent="0.25">
      <c r="F80" s="3">
        <f t="shared" si="5"/>
        <v>0</v>
      </c>
      <c r="G80" s="3"/>
      <c r="H80" s="3"/>
      <c r="I80" s="3">
        <f t="shared" si="6"/>
        <v>0</v>
      </c>
      <c r="J80" s="3">
        <f t="shared" si="7"/>
        <v>0</v>
      </c>
    </row>
    <row r="81" spans="6:10" x14ac:dyDescent="0.25">
      <c r="F81" s="3">
        <f t="shared" si="5"/>
        <v>0</v>
      </c>
      <c r="G81" s="3"/>
      <c r="H81" s="3"/>
      <c r="I81" s="3">
        <f t="shared" si="6"/>
        <v>0</v>
      </c>
      <c r="J81" s="3">
        <f t="shared" si="7"/>
        <v>0</v>
      </c>
    </row>
    <row r="82" spans="6:10" x14ac:dyDescent="0.25">
      <c r="F82" s="3">
        <f t="shared" si="5"/>
        <v>0</v>
      </c>
      <c r="G82" s="3"/>
      <c r="H82" s="3"/>
      <c r="I82" s="3">
        <f t="shared" si="6"/>
        <v>0</v>
      </c>
      <c r="J82" s="3">
        <f t="shared" si="7"/>
        <v>0</v>
      </c>
    </row>
    <row r="83" spans="6:10" x14ac:dyDescent="0.25">
      <c r="F83" s="3">
        <f t="shared" si="5"/>
        <v>0</v>
      </c>
      <c r="G83" s="3"/>
      <c r="H83" s="3"/>
      <c r="I83" s="3">
        <f t="shared" si="6"/>
        <v>0</v>
      </c>
      <c r="J83" s="3">
        <f t="shared" si="7"/>
        <v>0</v>
      </c>
    </row>
    <row r="84" spans="6:10" x14ac:dyDescent="0.25">
      <c r="F84" s="3">
        <f t="shared" si="5"/>
        <v>0</v>
      </c>
      <c r="G84" s="3"/>
      <c r="H84" s="3"/>
      <c r="I84" s="3">
        <f t="shared" si="6"/>
        <v>0</v>
      </c>
      <c r="J84" s="3">
        <f t="shared" si="7"/>
        <v>0</v>
      </c>
    </row>
    <row r="85" spans="6:10" x14ac:dyDescent="0.25">
      <c r="F85" s="3">
        <f t="shared" si="5"/>
        <v>0</v>
      </c>
      <c r="G85" s="3"/>
      <c r="H85" s="3"/>
      <c r="I85" s="3">
        <f t="shared" si="6"/>
        <v>0</v>
      </c>
      <c r="J85" s="3">
        <f t="shared" si="7"/>
        <v>0</v>
      </c>
    </row>
    <row r="86" spans="6:10" x14ac:dyDescent="0.25">
      <c r="F86" s="3">
        <f t="shared" si="5"/>
        <v>0</v>
      </c>
      <c r="G86" s="3"/>
      <c r="H86" s="3"/>
      <c r="I86" s="3">
        <f t="shared" si="6"/>
        <v>0</v>
      </c>
      <c r="J86" s="3">
        <f t="shared" si="7"/>
        <v>0</v>
      </c>
    </row>
    <row r="87" spans="6:10" x14ac:dyDescent="0.25">
      <c r="F87" s="3">
        <f t="shared" si="5"/>
        <v>0</v>
      </c>
      <c r="G87" s="3"/>
      <c r="H87" s="3"/>
      <c r="I87" s="3">
        <f t="shared" si="6"/>
        <v>0</v>
      </c>
      <c r="J87" s="3">
        <f t="shared" si="7"/>
        <v>0</v>
      </c>
    </row>
    <row r="88" spans="6:10" x14ac:dyDescent="0.25">
      <c r="F88" s="3"/>
      <c r="G88" s="3"/>
      <c r="H88" s="3"/>
      <c r="I88" s="3">
        <f t="shared" si="6"/>
        <v>0</v>
      </c>
      <c r="J88" s="3">
        <f t="shared" si="7"/>
        <v>0</v>
      </c>
    </row>
    <row r="89" spans="6:10" x14ac:dyDescent="0.25">
      <c r="F89" s="3"/>
      <c r="G89" s="3"/>
      <c r="H89" s="3"/>
      <c r="I89" s="3">
        <f t="shared" si="6"/>
        <v>0</v>
      </c>
      <c r="J89" s="3">
        <f t="shared" si="7"/>
        <v>0</v>
      </c>
    </row>
    <row r="90" spans="6:10" x14ac:dyDescent="0.25">
      <c r="F90" s="3"/>
      <c r="G90" s="3"/>
      <c r="H90" s="3"/>
      <c r="I90" s="3">
        <f t="shared" si="6"/>
        <v>0</v>
      </c>
      <c r="J90" s="3">
        <f t="shared" si="7"/>
        <v>0</v>
      </c>
    </row>
    <row r="91" spans="6:10" x14ac:dyDescent="0.25">
      <c r="F91" s="3"/>
      <c r="G91" s="3"/>
      <c r="H91" s="3"/>
      <c r="I91" s="3">
        <f t="shared" si="6"/>
        <v>0</v>
      </c>
      <c r="J91" s="3">
        <f t="shared" si="7"/>
        <v>0</v>
      </c>
    </row>
    <row r="92" spans="6:10" x14ac:dyDescent="0.25">
      <c r="F92" s="3"/>
      <c r="G92" s="3"/>
      <c r="H92" s="3"/>
      <c r="I92" s="3">
        <f t="shared" si="6"/>
        <v>0</v>
      </c>
      <c r="J92" s="3">
        <f t="shared" si="7"/>
        <v>0</v>
      </c>
    </row>
    <row r="93" spans="6:10" x14ac:dyDescent="0.25">
      <c r="F93" s="3"/>
      <c r="G93" s="3"/>
      <c r="H93" s="3"/>
      <c r="I93" s="3">
        <f t="shared" si="6"/>
        <v>0</v>
      </c>
      <c r="J93" s="3">
        <f t="shared" si="7"/>
        <v>0</v>
      </c>
    </row>
    <row r="94" spans="6:10" x14ac:dyDescent="0.25">
      <c r="F94" s="3"/>
      <c r="G94" s="3"/>
      <c r="H94" s="3"/>
      <c r="I94" s="3">
        <f t="shared" si="6"/>
        <v>0</v>
      </c>
      <c r="J94" s="3">
        <f t="shared" si="7"/>
        <v>0</v>
      </c>
    </row>
    <row r="95" spans="6:10" x14ac:dyDescent="0.25">
      <c r="F95" s="3"/>
      <c r="G95" s="3"/>
      <c r="H95" s="3"/>
      <c r="I95" s="3">
        <f t="shared" si="6"/>
        <v>0</v>
      </c>
      <c r="J95" s="3">
        <f t="shared" si="7"/>
        <v>0</v>
      </c>
    </row>
    <row r="96" spans="6:10" x14ac:dyDescent="0.25">
      <c r="F96" s="3"/>
      <c r="G96" s="3"/>
      <c r="H96" s="3"/>
      <c r="I96" s="3">
        <f t="shared" si="6"/>
        <v>0</v>
      </c>
      <c r="J96" s="3">
        <f t="shared" si="7"/>
        <v>0</v>
      </c>
    </row>
    <row r="97" spans="6:10" x14ac:dyDescent="0.25">
      <c r="F97" s="3"/>
      <c r="G97" s="3"/>
      <c r="H97" s="3"/>
      <c r="I97" s="3">
        <f t="shared" si="6"/>
        <v>0</v>
      </c>
      <c r="J97" s="3">
        <f t="shared" si="7"/>
        <v>0</v>
      </c>
    </row>
    <row r="98" spans="6:10" x14ac:dyDescent="0.25">
      <c r="F98" s="3"/>
      <c r="G98" s="3"/>
      <c r="H98" s="3"/>
      <c r="I98" s="3">
        <f t="shared" si="6"/>
        <v>0</v>
      </c>
      <c r="J98" s="3">
        <f t="shared" si="7"/>
        <v>0</v>
      </c>
    </row>
    <row r="99" spans="6:10" x14ac:dyDescent="0.25">
      <c r="F99" s="3"/>
      <c r="G99" s="3"/>
      <c r="H99" s="3"/>
      <c r="I99" s="3">
        <f t="shared" si="6"/>
        <v>0</v>
      </c>
      <c r="J99" s="3">
        <f t="shared" si="7"/>
        <v>0</v>
      </c>
    </row>
    <row r="100" spans="6:10" x14ac:dyDescent="0.25">
      <c r="F100" s="3"/>
      <c r="G100" s="3"/>
      <c r="H100" s="3"/>
      <c r="I100" s="3">
        <f t="shared" si="6"/>
        <v>0</v>
      </c>
      <c r="J100" s="3">
        <f t="shared" si="7"/>
        <v>0</v>
      </c>
    </row>
    <row r="101" spans="6:10" x14ac:dyDescent="0.25">
      <c r="F101" s="3"/>
      <c r="G101" s="3"/>
      <c r="H101" s="3"/>
      <c r="I101" s="3">
        <f t="shared" si="6"/>
        <v>0</v>
      </c>
      <c r="J101" s="3">
        <f t="shared" si="7"/>
        <v>0</v>
      </c>
    </row>
    <row r="102" spans="6:10" x14ac:dyDescent="0.25">
      <c r="F102" s="3"/>
      <c r="G102" s="3"/>
      <c r="H102" s="3"/>
      <c r="I102" s="3">
        <f t="shared" si="6"/>
        <v>0</v>
      </c>
      <c r="J102" s="3">
        <f t="shared" si="7"/>
        <v>0</v>
      </c>
    </row>
    <row r="103" spans="6:10" x14ac:dyDescent="0.25">
      <c r="F103" s="3"/>
      <c r="G103" s="3"/>
      <c r="H103" s="3"/>
      <c r="I103" s="3">
        <f t="shared" si="6"/>
        <v>0</v>
      </c>
      <c r="J103" s="3">
        <f t="shared" si="7"/>
        <v>0</v>
      </c>
    </row>
    <row r="104" spans="6:10" x14ac:dyDescent="0.25">
      <c r="F104" s="3"/>
      <c r="G104" s="3"/>
      <c r="H104" s="3"/>
      <c r="I104" s="3">
        <f t="shared" si="6"/>
        <v>0</v>
      </c>
      <c r="J104" s="3">
        <f t="shared" si="7"/>
        <v>0</v>
      </c>
    </row>
    <row r="105" spans="6:10" x14ac:dyDescent="0.25">
      <c r="F105" s="3"/>
      <c r="G105" s="3"/>
      <c r="H105" s="3"/>
      <c r="I105" s="3">
        <f t="shared" si="6"/>
        <v>0</v>
      </c>
      <c r="J105" s="3">
        <f t="shared" si="7"/>
        <v>0</v>
      </c>
    </row>
    <row r="106" spans="6:10" x14ac:dyDescent="0.25">
      <c r="F106" s="3"/>
      <c r="G106" s="3"/>
      <c r="H106" s="3"/>
      <c r="I106" s="3">
        <f t="shared" si="6"/>
        <v>0</v>
      </c>
      <c r="J106" s="3">
        <f t="shared" si="7"/>
        <v>0</v>
      </c>
    </row>
    <row r="107" spans="6:10" x14ac:dyDescent="0.25">
      <c r="F107" s="3"/>
      <c r="G107" s="3"/>
      <c r="H107" s="3"/>
      <c r="I107" s="3">
        <f t="shared" si="6"/>
        <v>0</v>
      </c>
      <c r="J107" s="3">
        <f t="shared" si="7"/>
        <v>0</v>
      </c>
    </row>
    <row r="108" spans="6:10" x14ac:dyDescent="0.25">
      <c r="F108" s="3"/>
      <c r="G108" s="3"/>
      <c r="H108" s="3"/>
      <c r="I108" s="3">
        <f t="shared" si="6"/>
        <v>0</v>
      </c>
      <c r="J108" s="3">
        <f t="shared" si="7"/>
        <v>0</v>
      </c>
    </row>
    <row r="109" spans="6:10" x14ac:dyDescent="0.25">
      <c r="F109" s="3"/>
      <c r="G109" s="3"/>
      <c r="H109" s="3"/>
      <c r="I109" s="3">
        <f t="shared" si="6"/>
        <v>0</v>
      </c>
      <c r="J109" s="3">
        <f t="shared" si="7"/>
        <v>0</v>
      </c>
    </row>
    <row r="110" spans="6:10" x14ac:dyDescent="0.25">
      <c r="F110" s="3"/>
      <c r="G110" s="3"/>
      <c r="H110" s="3"/>
      <c r="I110" s="3">
        <f t="shared" si="6"/>
        <v>0</v>
      </c>
      <c r="J110" s="3">
        <f t="shared" si="7"/>
        <v>0</v>
      </c>
    </row>
    <row r="111" spans="6:10" x14ac:dyDescent="0.25">
      <c r="F111" s="3"/>
      <c r="G111" s="3"/>
      <c r="H111" s="3"/>
      <c r="I111" s="3">
        <f t="shared" si="6"/>
        <v>0</v>
      </c>
      <c r="J111" s="3">
        <f t="shared" si="7"/>
        <v>0</v>
      </c>
    </row>
    <row r="112" spans="6:10" x14ac:dyDescent="0.25">
      <c r="F112" s="3"/>
      <c r="G112" s="3"/>
      <c r="H112" s="3"/>
      <c r="I112" s="3">
        <f t="shared" si="6"/>
        <v>0</v>
      </c>
      <c r="J112" s="3">
        <f t="shared" si="7"/>
        <v>0</v>
      </c>
    </row>
    <row r="113" spans="6:10" x14ac:dyDescent="0.25">
      <c r="F113" s="3"/>
      <c r="G113" s="3"/>
      <c r="H113" s="3"/>
      <c r="I113" s="3">
        <f t="shared" si="6"/>
        <v>0</v>
      </c>
      <c r="J113" s="3">
        <f t="shared" si="7"/>
        <v>0</v>
      </c>
    </row>
    <row r="114" spans="6:10" x14ac:dyDescent="0.25">
      <c r="F114" s="3"/>
      <c r="G114" s="3"/>
      <c r="H114" s="3"/>
      <c r="I114" s="3">
        <f t="shared" si="6"/>
        <v>0</v>
      </c>
      <c r="J114" s="3">
        <f t="shared" si="7"/>
        <v>0</v>
      </c>
    </row>
    <row r="115" spans="6:10" x14ac:dyDescent="0.25">
      <c r="F115" s="3"/>
      <c r="G115" s="3"/>
      <c r="H115" s="3"/>
      <c r="I115" s="3">
        <f t="shared" si="6"/>
        <v>0</v>
      </c>
      <c r="J115" s="3">
        <f t="shared" si="7"/>
        <v>0</v>
      </c>
    </row>
    <row r="116" spans="6:10" x14ac:dyDescent="0.25">
      <c r="F116" s="3"/>
      <c r="G116" s="3"/>
      <c r="H116" s="3"/>
      <c r="I116" s="3">
        <f t="shared" si="6"/>
        <v>0</v>
      </c>
      <c r="J116" s="3">
        <f t="shared" si="7"/>
        <v>0</v>
      </c>
    </row>
    <row r="117" spans="6:10" x14ac:dyDescent="0.25">
      <c r="F117" s="3"/>
      <c r="G117" s="3"/>
      <c r="H117" s="3"/>
      <c r="I117" s="3">
        <f t="shared" si="6"/>
        <v>0</v>
      </c>
      <c r="J117" s="3">
        <f t="shared" si="7"/>
        <v>0</v>
      </c>
    </row>
    <row r="118" spans="6:10" x14ac:dyDescent="0.25">
      <c r="F118" s="3"/>
      <c r="G118" s="3"/>
      <c r="H118" s="3"/>
      <c r="I118" s="3">
        <f t="shared" si="6"/>
        <v>0</v>
      </c>
      <c r="J118" s="3">
        <f t="shared" si="7"/>
        <v>0</v>
      </c>
    </row>
    <row r="119" spans="6:10" x14ac:dyDescent="0.25">
      <c r="F119" s="3"/>
      <c r="G119" s="3"/>
      <c r="H119" s="3"/>
      <c r="I119" s="3">
        <f t="shared" si="6"/>
        <v>0</v>
      </c>
      <c r="J119" s="3">
        <f t="shared" si="7"/>
        <v>0</v>
      </c>
    </row>
    <row r="120" spans="6:10" x14ac:dyDescent="0.25">
      <c r="F120" s="3"/>
      <c r="G120" s="3"/>
      <c r="H120" s="3"/>
      <c r="I120" s="3">
        <f t="shared" si="6"/>
        <v>0</v>
      </c>
      <c r="J120" s="3">
        <f t="shared" si="7"/>
        <v>0</v>
      </c>
    </row>
    <row r="121" spans="6:10" x14ac:dyDescent="0.25">
      <c r="F121" s="3"/>
      <c r="G121" s="3"/>
      <c r="H121" s="3"/>
      <c r="I121" s="3">
        <f t="shared" si="6"/>
        <v>0</v>
      </c>
      <c r="J121" s="3">
        <f t="shared" si="7"/>
        <v>0</v>
      </c>
    </row>
    <row r="122" spans="6:10" x14ac:dyDescent="0.25">
      <c r="F122" s="3"/>
      <c r="G122" s="3"/>
      <c r="H122" s="3"/>
      <c r="I122" s="3">
        <f t="shared" si="6"/>
        <v>0</v>
      </c>
      <c r="J122" s="3">
        <f t="shared" si="7"/>
        <v>0</v>
      </c>
    </row>
    <row r="123" spans="6:10" x14ac:dyDescent="0.25">
      <c r="F123" s="3"/>
      <c r="G123" s="3"/>
      <c r="H123" s="3"/>
      <c r="I123" s="3">
        <f t="shared" si="6"/>
        <v>0</v>
      </c>
      <c r="J123" s="3">
        <f t="shared" si="7"/>
        <v>0</v>
      </c>
    </row>
    <row r="124" spans="6:10" x14ac:dyDescent="0.25">
      <c r="F124" s="3"/>
      <c r="G124" s="3"/>
      <c r="H124" s="3"/>
      <c r="I124" s="3">
        <f t="shared" si="6"/>
        <v>0</v>
      </c>
      <c r="J124" s="3">
        <f t="shared" si="7"/>
        <v>0</v>
      </c>
    </row>
    <row r="125" spans="6:10" x14ac:dyDescent="0.25">
      <c r="F125" s="3"/>
      <c r="G125" s="3"/>
      <c r="H125" s="3"/>
      <c r="I125" s="3">
        <f t="shared" si="6"/>
        <v>0</v>
      </c>
      <c r="J125" s="3">
        <f t="shared" si="7"/>
        <v>0</v>
      </c>
    </row>
    <row r="126" spans="6:10" x14ac:dyDescent="0.25">
      <c r="F126" s="3"/>
      <c r="G126" s="3"/>
      <c r="H126" s="3"/>
      <c r="I126" s="3">
        <f t="shared" si="6"/>
        <v>0</v>
      </c>
      <c r="J126" s="3">
        <f t="shared" si="7"/>
        <v>0</v>
      </c>
    </row>
    <row r="127" spans="6:10" x14ac:dyDescent="0.25">
      <c r="F127" s="3"/>
      <c r="G127" s="3"/>
      <c r="H127" s="3"/>
      <c r="I127" s="3">
        <f t="shared" si="6"/>
        <v>0</v>
      </c>
      <c r="J127" s="3">
        <f t="shared" si="7"/>
        <v>0</v>
      </c>
    </row>
    <row r="128" spans="6:10" x14ac:dyDescent="0.25">
      <c r="F128" s="3"/>
      <c r="G128" s="3"/>
      <c r="H128" s="3"/>
      <c r="I128" s="3">
        <f t="shared" si="6"/>
        <v>0</v>
      </c>
      <c r="J128" s="3">
        <f t="shared" si="7"/>
        <v>0</v>
      </c>
    </row>
    <row r="129" spans="6:10" x14ac:dyDescent="0.25">
      <c r="F129" s="3"/>
      <c r="G129" s="3"/>
      <c r="H129" s="3"/>
      <c r="I129" s="3">
        <f t="shared" si="6"/>
        <v>0</v>
      </c>
      <c r="J129" s="3">
        <f t="shared" si="7"/>
        <v>0</v>
      </c>
    </row>
    <row r="130" spans="6:10" x14ac:dyDescent="0.25">
      <c r="F130" s="3"/>
      <c r="G130" s="3"/>
      <c r="H130" s="3"/>
      <c r="I130" s="3">
        <f t="shared" si="6"/>
        <v>0</v>
      </c>
      <c r="J130" s="3">
        <f t="shared" si="7"/>
        <v>0</v>
      </c>
    </row>
    <row r="131" spans="6:10" x14ac:dyDescent="0.25">
      <c r="F131" s="3"/>
      <c r="G131" s="3"/>
      <c r="H131" s="3"/>
      <c r="I131" s="3">
        <f t="shared" si="6"/>
        <v>0</v>
      </c>
      <c r="J131" s="3">
        <f t="shared" si="7"/>
        <v>0</v>
      </c>
    </row>
    <row r="132" spans="6:10" x14ac:dyDescent="0.25">
      <c r="F132" s="3"/>
      <c r="G132" s="3"/>
      <c r="H132" s="3"/>
      <c r="I132" s="3">
        <f t="shared" ref="I132:I137" si="8">G132*H132</f>
        <v>0</v>
      </c>
      <c r="J132" s="3">
        <f t="shared" ref="J132:J133" si="9">F132-I132</f>
        <v>0</v>
      </c>
    </row>
    <row r="133" spans="6:10" x14ac:dyDescent="0.25">
      <c r="F133" s="3"/>
      <c r="G133" s="3"/>
      <c r="H133" s="3"/>
      <c r="I133" s="3">
        <f t="shared" si="8"/>
        <v>0</v>
      </c>
      <c r="J133" s="3">
        <f t="shared" si="9"/>
        <v>0</v>
      </c>
    </row>
    <row r="134" spans="6:10" x14ac:dyDescent="0.25">
      <c r="F134" s="3"/>
      <c r="G134" s="3"/>
      <c r="H134" s="3"/>
      <c r="I134" s="3">
        <f t="shared" si="8"/>
        <v>0</v>
      </c>
      <c r="J134" s="3"/>
    </row>
    <row r="135" spans="6:10" x14ac:dyDescent="0.25">
      <c r="F135" s="3"/>
      <c r="G135" s="3"/>
      <c r="H135" s="3"/>
      <c r="I135" s="3">
        <f t="shared" si="8"/>
        <v>0</v>
      </c>
      <c r="J135" s="3"/>
    </row>
    <row r="136" spans="6:10" x14ac:dyDescent="0.25">
      <c r="F136" s="3"/>
      <c r="G136" s="3"/>
      <c r="H136" s="3"/>
      <c r="I136" s="3">
        <f t="shared" si="8"/>
        <v>0</v>
      </c>
      <c r="J136" s="3"/>
    </row>
    <row r="137" spans="6:10" x14ac:dyDescent="0.25">
      <c r="F137" s="3"/>
      <c r="G137" s="3"/>
      <c r="H137" s="3"/>
      <c r="I137" s="3">
        <f t="shared" si="8"/>
        <v>0</v>
      </c>
      <c r="J137" s="3"/>
    </row>
    <row r="138" spans="6:10" x14ac:dyDescent="0.25">
      <c r="F138" s="3"/>
      <c r="G138" s="3"/>
      <c r="H138" s="3"/>
      <c r="I138" s="3"/>
      <c r="J138" s="3"/>
    </row>
  </sheetData>
  <mergeCells count="9">
    <mergeCell ref="A60:A61"/>
    <mergeCell ref="A54:A59"/>
    <mergeCell ref="A62:A65"/>
    <mergeCell ref="A66:A74"/>
    <mergeCell ref="A4:A10"/>
    <mergeCell ref="A30:A33"/>
    <mergeCell ref="A34:A35"/>
    <mergeCell ref="A38:A39"/>
    <mergeCell ref="A40:A42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>&amp;C&amp;"-,Grassetto"&amp;12ALLEGATO 1 MISURE INTEGRATIVE AI MODELLI 231 2020-2022 (CATALOGO DEI RISCHI)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1</vt:lpstr>
      <vt:lpstr>'allegato 1'!Area_stampa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FIAMMA</dc:creator>
  <cp:lastModifiedBy>FIAMMA</cp:lastModifiedBy>
  <cp:lastPrinted>2020-02-05T09:03:32Z</cp:lastPrinted>
  <dcterms:created xsi:type="dcterms:W3CDTF">2019-10-02T09:19:03Z</dcterms:created>
  <dcterms:modified xsi:type="dcterms:W3CDTF">2020-02-06T13:20:04Z</dcterms:modified>
</cp:coreProperties>
</file>